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0" yWindow="0" windowWidth="25200" windowHeight="10500"/>
  </bookViews>
  <sheets>
    <sheet name="RENDICONTO" sheetId="1" r:id="rId1"/>
    <sheet name="TIPOLOGIA DI SPESA" sheetId="2" r:id="rId2"/>
  </sheets>
  <definedNames>
    <definedName name="_xlnm.Print_Titles" localSheetId="0">RENDICONTO!$5:$6</definedName>
  </definedNames>
  <calcPr calcId="162913"/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8" i="1"/>
  <c r="H8" i="1" l="1"/>
  <c r="H14" i="1" l="1"/>
  <c r="D6" i="2"/>
  <c r="H9" i="1"/>
  <c r="D69" i="2"/>
  <c r="D68" i="2"/>
  <c r="D67" i="2"/>
  <c r="D66" i="2"/>
  <c r="D65" i="2"/>
  <c r="D64" i="2"/>
  <c r="D63" i="2"/>
  <c r="D62" i="2"/>
  <c r="D61" i="2"/>
  <c r="D60" i="2"/>
  <c r="D58" i="2"/>
  <c r="D57" i="2"/>
  <c r="D56" i="2"/>
  <c r="D55" i="2"/>
  <c r="D54" i="2"/>
  <c r="D53" i="2"/>
  <c r="D52" i="2"/>
  <c r="D51" i="2"/>
  <c r="D50" i="2"/>
  <c r="D49" i="2"/>
  <c r="D47" i="2"/>
  <c r="D46" i="2"/>
  <c r="D45" i="2"/>
  <c r="D44" i="2"/>
  <c r="D43" i="2"/>
  <c r="D42" i="2"/>
  <c r="D41" i="2"/>
  <c r="D40" i="2"/>
  <c r="D39" i="2"/>
  <c r="D38" i="2"/>
  <c r="D36" i="2"/>
  <c r="D35" i="2"/>
  <c r="D34" i="2"/>
  <c r="D33" i="2"/>
  <c r="D32" i="2"/>
  <c r="D31" i="2"/>
  <c r="D30" i="2"/>
  <c r="D29" i="2"/>
  <c r="D28" i="2"/>
  <c r="D27" i="2"/>
  <c r="D25" i="2"/>
  <c r="D24" i="2"/>
  <c r="D23" i="2"/>
  <c r="D22" i="2"/>
  <c r="D21" i="2"/>
  <c r="D20" i="2"/>
  <c r="D19" i="2"/>
  <c r="D18" i="2"/>
  <c r="D14" i="2"/>
  <c r="D13" i="2"/>
  <c r="D12" i="2"/>
  <c r="D10" i="2"/>
  <c r="D9" i="2"/>
  <c r="D8" i="2"/>
  <c r="H72" i="1" l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D11" i="2"/>
  <c r="H13" i="1"/>
  <c r="H12" i="1"/>
  <c r="H11" i="1"/>
  <c r="H10" i="1"/>
  <c r="D7" i="2" s="1"/>
  <c r="D5" i="2"/>
  <c r="D17" i="2" l="1"/>
  <c r="D16" i="2"/>
  <c r="B2" i="2"/>
  <c r="B1" i="2"/>
  <c r="A4" i="2"/>
  <c r="A59" i="2"/>
  <c r="A48" i="2"/>
  <c r="A69" i="2"/>
  <c r="A68" i="2"/>
  <c r="A67" i="2"/>
  <c r="A66" i="2"/>
  <c r="A65" i="2"/>
  <c r="A64" i="2"/>
  <c r="A63" i="2"/>
  <c r="A62" i="2"/>
  <c r="A61" i="2"/>
  <c r="A60" i="2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6" i="2"/>
  <c r="A35" i="2"/>
  <c r="A34" i="2"/>
  <c r="A33" i="2"/>
  <c r="A32" i="2"/>
  <c r="A31" i="2"/>
  <c r="A30" i="2"/>
  <c r="A29" i="2"/>
  <c r="A28" i="2"/>
  <c r="A27" i="2"/>
  <c r="A25" i="2"/>
  <c r="A24" i="2"/>
  <c r="A23" i="2"/>
  <c r="A22" i="2"/>
  <c r="A21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B69" i="2"/>
  <c r="B68" i="2"/>
  <c r="B67" i="2"/>
  <c r="B66" i="2"/>
  <c r="B65" i="2"/>
  <c r="B64" i="2"/>
  <c r="B63" i="2"/>
  <c r="B62" i="2"/>
  <c r="B61" i="2"/>
  <c r="B60" i="2"/>
  <c r="B58" i="2"/>
  <c r="B57" i="2"/>
  <c r="B56" i="2"/>
  <c r="B55" i="2"/>
  <c r="B54" i="2"/>
  <c r="B53" i="2"/>
  <c r="B52" i="2"/>
  <c r="B51" i="2"/>
  <c r="B50" i="2"/>
  <c r="B49" i="2"/>
  <c r="B47" i="2"/>
  <c r="B46" i="2"/>
  <c r="B45" i="2"/>
  <c r="B44" i="2"/>
  <c r="B43" i="2"/>
  <c r="B42" i="2"/>
  <c r="B41" i="2"/>
  <c r="B40" i="2"/>
  <c r="B39" i="2"/>
  <c r="B38" i="2"/>
  <c r="B36" i="2"/>
  <c r="B35" i="2"/>
  <c r="B34" i="2"/>
  <c r="B33" i="2"/>
  <c r="B32" i="2"/>
  <c r="B31" i="2"/>
  <c r="B30" i="2"/>
  <c r="B29" i="2"/>
  <c r="B28" i="2"/>
  <c r="B27" i="2"/>
  <c r="B25" i="2"/>
  <c r="B24" i="2"/>
  <c r="B23" i="2"/>
  <c r="B22" i="2"/>
  <c r="B21" i="2"/>
  <c r="B20" i="2"/>
  <c r="B19" i="2"/>
  <c r="B18" i="2"/>
  <c r="B17" i="2"/>
  <c r="B16" i="2"/>
  <c r="B14" i="2"/>
  <c r="B13" i="2"/>
  <c r="B12" i="2"/>
  <c r="B11" i="2"/>
  <c r="B10" i="2"/>
  <c r="B9" i="2"/>
  <c r="B8" i="2"/>
  <c r="B7" i="2"/>
  <c r="B6" i="2"/>
  <c r="B5" i="2"/>
  <c r="B59" i="2"/>
  <c r="B48" i="2"/>
  <c r="B37" i="2"/>
  <c r="B26" i="2"/>
  <c r="B15" i="2"/>
  <c r="B4" i="2"/>
  <c r="A37" i="2"/>
  <c r="A26" i="2"/>
  <c r="A15" i="2"/>
  <c r="H69" i="2"/>
  <c r="G69" i="2"/>
  <c r="F69" i="2"/>
  <c r="C69" i="2"/>
  <c r="E69" i="2"/>
  <c r="H68" i="2"/>
  <c r="G68" i="2"/>
  <c r="F68" i="2"/>
  <c r="C68" i="2"/>
  <c r="E68" i="2"/>
  <c r="H67" i="2"/>
  <c r="G67" i="2"/>
  <c r="F67" i="2"/>
  <c r="C67" i="2"/>
  <c r="E67" i="2"/>
  <c r="H66" i="2"/>
  <c r="G66" i="2"/>
  <c r="F66" i="2"/>
  <c r="C66" i="2"/>
  <c r="E66" i="2"/>
  <c r="H65" i="2"/>
  <c r="G65" i="2"/>
  <c r="F65" i="2"/>
  <c r="C65" i="2"/>
  <c r="E65" i="2"/>
  <c r="H64" i="2"/>
  <c r="G64" i="2"/>
  <c r="F64" i="2"/>
  <c r="C64" i="2"/>
  <c r="E64" i="2"/>
  <c r="H63" i="2"/>
  <c r="G63" i="2"/>
  <c r="F63" i="2"/>
  <c r="C63" i="2"/>
  <c r="E63" i="2"/>
  <c r="H62" i="2"/>
  <c r="G62" i="2"/>
  <c r="F62" i="2"/>
  <c r="C62" i="2"/>
  <c r="E62" i="2"/>
  <c r="H61" i="2"/>
  <c r="G61" i="2"/>
  <c r="F61" i="2"/>
  <c r="C61" i="2"/>
  <c r="E61" i="2"/>
  <c r="H60" i="2"/>
  <c r="G60" i="2"/>
  <c r="F60" i="2"/>
  <c r="C60" i="2"/>
  <c r="E60" i="2"/>
  <c r="H58" i="2"/>
  <c r="G58" i="2"/>
  <c r="F58" i="2"/>
  <c r="C58" i="2"/>
  <c r="E58" i="2"/>
  <c r="H57" i="2"/>
  <c r="G57" i="2"/>
  <c r="F57" i="2"/>
  <c r="C57" i="2"/>
  <c r="E57" i="2"/>
  <c r="H56" i="2"/>
  <c r="G56" i="2"/>
  <c r="F56" i="2"/>
  <c r="C56" i="2"/>
  <c r="E56" i="2"/>
  <c r="H55" i="2"/>
  <c r="G55" i="2"/>
  <c r="F55" i="2"/>
  <c r="C55" i="2"/>
  <c r="E55" i="2"/>
  <c r="H54" i="2"/>
  <c r="G54" i="2"/>
  <c r="F54" i="2"/>
  <c r="C54" i="2"/>
  <c r="E54" i="2"/>
  <c r="H53" i="2"/>
  <c r="G53" i="2"/>
  <c r="F53" i="2"/>
  <c r="C53" i="2"/>
  <c r="E53" i="2"/>
  <c r="H52" i="2"/>
  <c r="G52" i="2"/>
  <c r="F52" i="2"/>
  <c r="C52" i="2"/>
  <c r="E52" i="2"/>
  <c r="H51" i="2"/>
  <c r="G51" i="2"/>
  <c r="F51" i="2"/>
  <c r="C51" i="2"/>
  <c r="E51" i="2"/>
  <c r="H50" i="2"/>
  <c r="G50" i="2"/>
  <c r="F50" i="2"/>
  <c r="C50" i="2"/>
  <c r="E50" i="2"/>
  <c r="H49" i="2"/>
  <c r="G49" i="2"/>
  <c r="F49" i="2"/>
  <c r="C49" i="2"/>
  <c r="E49" i="2"/>
  <c r="H47" i="2"/>
  <c r="G47" i="2"/>
  <c r="F47" i="2"/>
  <c r="C47" i="2"/>
  <c r="E47" i="2"/>
  <c r="H46" i="2"/>
  <c r="G46" i="2"/>
  <c r="F46" i="2"/>
  <c r="C46" i="2"/>
  <c r="E46" i="2"/>
  <c r="H45" i="2"/>
  <c r="G45" i="2"/>
  <c r="F45" i="2"/>
  <c r="C45" i="2"/>
  <c r="E45" i="2"/>
  <c r="H44" i="2"/>
  <c r="G44" i="2"/>
  <c r="F44" i="2"/>
  <c r="C44" i="2"/>
  <c r="E44" i="2"/>
  <c r="H43" i="2"/>
  <c r="G43" i="2"/>
  <c r="F43" i="2"/>
  <c r="C43" i="2"/>
  <c r="E43" i="2"/>
  <c r="H42" i="2"/>
  <c r="G42" i="2"/>
  <c r="F42" i="2"/>
  <c r="C42" i="2"/>
  <c r="E42" i="2"/>
  <c r="H41" i="2"/>
  <c r="G41" i="2"/>
  <c r="F41" i="2"/>
  <c r="C41" i="2"/>
  <c r="E41" i="2"/>
  <c r="H40" i="2"/>
  <c r="G40" i="2"/>
  <c r="F40" i="2"/>
  <c r="C40" i="2"/>
  <c r="E40" i="2"/>
  <c r="H39" i="2"/>
  <c r="G39" i="2"/>
  <c r="F39" i="2"/>
  <c r="C39" i="2"/>
  <c r="E39" i="2"/>
  <c r="H38" i="2"/>
  <c r="G38" i="2"/>
  <c r="F38" i="2"/>
  <c r="C38" i="2"/>
  <c r="E38" i="2"/>
  <c r="H36" i="2"/>
  <c r="G36" i="2"/>
  <c r="F36" i="2"/>
  <c r="C36" i="2"/>
  <c r="E36" i="2"/>
  <c r="H35" i="2"/>
  <c r="G35" i="2"/>
  <c r="F35" i="2"/>
  <c r="C35" i="2"/>
  <c r="E35" i="2"/>
  <c r="H34" i="2"/>
  <c r="G34" i="2"/>
  <c r="F34" i="2"/>
  <c r="C34" i="2"/>
  <c r="E34" i="2"/>
  <c r="H33" i="2"/>
  <c r="G33" i="2"/>
  <c r="F33" i="2"/>
  <c r="C33" i="2"/>
  <c r="E33" i="2"/>
  <c r="H32" i="2"/>
  <c r="G32" i="2"/>
  <c r="F32" i="2"/>
  <c r="C32" i="2"/>
  <c r="E32" i="2"/>
  <c r="H31" i="2"/>
  <c r="G31" i="2"/>
  <c r="F31" i="2"/>
  <c r="C31" i="2"/>
  <c r="E31" i="2"/>
  <c r="H30" i="2"/>
  <c r="G30" i="2"/>
  <c r="F30" i="2"/>
  <c r="C30" i="2"/>
  <c r="E30" i="2"/>
  <c r="H29" i="2"/>
  <c r="G29" i="2"/>
  <c r="F29" i="2"/>
  <c r="C29" i="2"/>
  <c r="E29" i="2"/>
  <c r="H28" i="2"/>
  <c r="G28" i="2"/>
  <c r="F28" i="2"/>
  <c r="C28" i="2"/>
  <c r="E28" i="2"/>
  <c r="H27" i="2"/>
  <c r="G27" i="2"/>
  <c r="F27" i="2"/>
  <c r="C27" i="2"/>
  <c r="E27" i="2"/>
  <c r="H25" i="2"/>
  <c r="G25" i="2"/>
  <c r="F25" i="2"/>
  <c r="C25" i="2"/>
  <c r="E25" i="2"/>
  <c r="H24" i="2"/>
  <c r="G24" i="2"/>
  <c r="F24" i="2"/>
  <c r="C24" i="2"/>
  <c r="E24" i="2"/>
  <c r="H23" i="2"/>
  <c r="G23" i="2"/>
  <c r="F23" i="2"/>
  <c r="C23" i="2"/>
  <c r="E23" i="2"/>
  <c r="H22" i="2"/>
  <c r="G22" i="2"/>
  <c r="F22" i="2"/>
  <c r="C22" i="2"/>
  <c r="E22" i="2"/>
  <c r="H21" i="2"/>
  <c r="G21" i="2"/>
  <c r="F21" i="2"/>
  <c r="C21" i="2"/>
  <c r="E21" i="2"/>
  <c r="H20" i="2"/>
  <c r="G20" i="2"/>
  <c r="F20" i="2"/>
  <c r="C20" i="2"/>
  <c r="E20" i="2"/>
  <c r="H19" i="2"/>
  <c r="G19" i="2"/>
  <c r="F19" i="2"/>
  <c r="C19" i="2"/>
  <c r="E19" i="2"/>
  <c r="H18" i="2"/>
  <c r="G18" i="2"/>
  <c r="F18" i="2"/>
  <c r="C18" i="2"/>
  <c r="E18" i="2"/>
  <c r="H17" i="2"/>
  <c r="G17" i="2"/>
  <c r="F17" i="2"/>
  <c r="C17" i="2"/>
  <c r="E17" i="2"/>
  <c r="H16" i="2"/>
  <c r="G16" i="2"/>
  <c r="F16" i="2"/>
  <c r="C16" i="2"/>
  <c r="E16" i="2"/>
  <c r="H14" i="2"/>
  <c r="G14" i="2"/>
  <c r="F14" i="2"/>
  <c r="C14" i="2"/>
  <c r="E14" i="2"/>
  <c r="H13" i="2"/>
  <c r="G13" i="2"/>
  <c r="F13" i="2"/>
  <c r="C13" i="2"/>
  <c r="E13" i="2"/>
  <c r="H12" i="2"/>
  <c r="G12" i="2"/>
  <c r="F12" i="2"/>
  <c r="C12" i="2"/>
  <c r="E12" i="2"/>
  <c r="H11" i="2"/>
  <c r="G11" i="2"/>
  <c r="F11" i="2"/>
  <c r="C11" i="2"/>
  <c r="E11" i="2"/>
  <c r="H10" i="2"/>
  <c r="G10" i="2"/>
  <c r="F10" i="2"/>
  <c r="C10" i="2"/>
  <c r="E10" i="2"/>
  <c r="H9" i="2"/>
  <c r="G9" i="2"/>
  <c r="F9" i="2"/>
  <c r="C9" i="2"/>
  <c r="E9" i="2"/>
  <c r="H8" i="2"/>
  <c r="G8" i="2"/>
  <c r="F8" i="2"/>
  <c r="C8" i="2"/>
  <c r="E8" i="2"/>
  <c r="H7" i="2"/>
  <c r="G7" i="2"/>
  <c r="F7" i="2"/>
  <c r="C7" i="2"/>
  <c r="E7" i="2"/>
  <c r="H6" i="2"/>
  <c r="G6" i="2"/>
  <c r="F6" i="2"/>
  <c r="C6" i="2"/>
  <c r="E6" i="2"/>
  <c r="H5" i="2"/>
  <c r="G5" i="2"/>
  <c r="F5" i="2"/>
  <c r="C5" i="2"/>
  <c r="E5" i="2"/>
  <c r="I62" i="1"/>
  <c r="I51" i="1"/>
  <c r="I40" i="1"/>
  <c r="I29" i="1"/>
  <c r="I7" i="1"/>
  <c r="I18" i="1" l="1"/>
  <c r="I73" i="1" s="1"/>
  <c r="C48" i="2"/>
  <c r="G48" i="2"/>
  <c r="E59" i="2"/>
  <c r="G59" i="2"/>
  <c r="E48" i="2"/>
  <c r="C59" i="2"/>
  <c r="F26" i="2"/>
  <c r="H26" i="2"/>
  <c r="E26" i="2"/>
  <c r="D4" i="2"/>
  <c r="F4" i="2"/>
  <c r="G4" i="2"/>
  <c r="E4" i="2"/>
  <c r="D37" i="2"/>
  <c r="F37" i="2"/>
  <c r="H37" i="2"/>
  <c r="C4" i="2"/>
  <c r="D48" i="2"/>
  <c r="F48" i="2"/>
  <c r="H48" i="2"/>
  <c r="D15" i="2"/>
  <c r="E37" i="2"/>
  <c r="D59" i="2"/>
  <c r="F59" i="2"/>
  <c r="H59" i="2"/>
  <c r="H4" i="2"/>
  <c r="D26" i="2"/>
  <c r="C37" i="2"/>
  <c r="G37" i="2"/>
  <c r="E15" i="2"/>
  <c r="F15" i="2"/>
  <c r="H15" i="2"/>
  <c r="G15" i="2"/>
  <c r="C15" i="2"/>
  <c r="C26" i="2"/>
  <c r="G26" i="2"/>
  <c r="I77" i="1" l="1"/>
  <c r="J77" i="1" s="1"/>
  <c r="J62" i="1"/>
  <c r="J18" i="1"/>
  <c r="J29" i="1"/>
  <c r="J51" i="1"/>
  <c r="J40" i="1"/>
  <c r="J7" i="1"/>
  <c r="D70" i="2"/>
  <c r="I82" i="1" s="1"/>
  <c r="J82" i="1" s="1"/>
  <c r="E70" i="2"/>
  <c r="I83" i="1" s="1"/>
  <c r="J83" i="1" s="1"/>
  <c r="H70" i="2"/>
  <c r="I86" i="1" s="1"/>
  <c r="J86" i="1" s="1"/>
  <c r="C70" i="2"/>
  <c r="I81" i="1" s="1"/>
  <c r="J81" i="1" s="1"/>
  <c r="F70" i="2"/>
  <c r="I84" i="1" s="1"/>
  <c r="J84" i="1" s="1"/>
  <c r="G70" i="2"/>
  <c r="I85" i="1" s="1"/>
  <c r="J85" i="1" s="1"/>
  <c r="J87" i="1" l="1"/>
  <c r="I87" i="1"/>
</calcChain>
</file>

<file path=xl/sharedStrings.xml><?xml version="1.0" encoding="utf-8"?>
<sst xmlns="http://schemas.openxmlformats.org/spreadsheetml/2006/main" count="57" uniqueCount="41">
  <si>
    <t>A</t>
  </si>
  <si>
    <t>B</t>
  </si>
  <si>
    <t>C</t>
  </si>
  <si>
    <t>D</t>
  </si>
  <si>
    <t>E</t>
  </si>
  <si>
    <t>F</t>
  </si>
  <si>
    <t>TOTALE</t>
  </si>
  <si>
    <t>TOTALI</t>
  </si>
  <si>
    <t>ID</t>
  </si>
  <si>
    <t>TIPOLOGIA DI SPESA</t>
  </si>
  <si>
    <t>ATTIVITÀ PROGETTUALE/AZIONE</t>
  </si>
  <si>
    <t>COSTI DEI VOLONTARI</t>
  </si>
  <si>
    <t>ACQUISTO SERVIZI E FORNITURE</t>
  </si>
  <si>
    <t>SPESE DI COMUNICAZIONE</t>
  </si>
  <si>
    <t>ONERI ACCESSORI</t>
  </si>
  <si>
    <t>ALTRO</t>
  </si>
  <si>
    <t>SPESE DI COMUNICA-ZIONE</t>
  </si>
  <si>
    <t>BUDGET PREVENTIVO: SUDDIVISIONE PER TIPOLOGIA DI SPESA</t>
  </si>
  <si>
    <t>RAGIONE SOCIALE: ______________________________________________</t>
  </si>
  <si>
    <t>C.F. / P. IVA: ______________________________________________</t>
  </si>
  <si>
    <t>NOME PROGETTO: ______________________________________________</t>
  </si>
  <si>
    <t>€/h</t>
  </si>
  <si>
    <t>h</t>
  </si>
  <si>
    <t>COSTI PER IL PERSONALE</t>
  </si>
  <si>
    <t>TOTALE PROGETTO</t>
  </si>
  <si>
    <t>ENTRATE</t>
  </si>
  <si>
    <t>AUTOFINANZIAMENTO</t>
  </si>
  <si>
    <t>%</t>
  </si>
  <si>
    <t>SUDDIVISIONE DEI COSTI DEL PROGETTO PER TIPOLOGIA DI SPESA</t>
  </si>
  <si>
    <t>RIQUADRO COSTI 
PER IL PERSONALE</t>
  </si>
  <si>
    <t>SOGGETTO ATTUATORE</t>
  </si>
  <si>
    <t>DETTAGLIO DELLA SPESA</t>
  </si>
  <si>
    <t>CONTRIBUTO RICHIESTO (*)</t>
  </si>
  <si>
    <t>(*)</t>
  </si>
  <si>
    <t>TOTALE PREVENTIVO</t>
  </si>
  <si>
    <t>BILANCIO PREVENTIVO</t>
  </si>
  <si>
    <t>Contributo massimo € 40.000</t>
  </si>
  <si>
    <r>
      <t xml:space="preserve">AVVISO PUBBLICO PER L’EROGAZIONE DI UN CONTRIBUTO DI € 40.000 PER LA REALIZZAZIONE DI ATTIVITÀ SOCIALI, CULTURALI, EDUCATIVE, FORMATIVE, SPORTIVE E RICREATIVE E DELLA MESSA A DISPOSIZIONE IN COMODATO D’USO GRATUITO DELL’IMMOBILE GIÀ MERCATO COMUNALE DI PIAZZALE SELINUNTE 2
</t>
    </r>
    <r>
      <rPr>
        <b/>
        <u/>
        <sz val="12"/>
        <color theme="1"/>
        <rFont val="Calibri"/>
        <family val="2"/>
        <scheme val="minor"/>
      </rPr>
      <t>BILANCIO DELL'INIZIATIVA</t>
    </r>
  </si>
  <si>
    <t>DATA _____________________</t>
  </si>
  <si>
    <t>FIRMA DEL LEGALE RAPPRESENTANTE _____________________________________</t>
  </si>
  <si>
    <t>Allegato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</si>
</sst>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Border="1" applyProtection="1"/>
    <xf numFmtId="0" fontId="0" fillId="0" borderId="0" xfId="0" applyProtection="1"/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left" wrapText="1"/>
    </xf>
    <xf numFmtId="4" fontId="4" fillId="2" borderId="8" xfId="0" applyNumberFormat="1" applyFont="1" applyFill="1" applyBorder="1" applyProtection="1"/>
    <xf numFmtId="0" fontId="4" fillId="0" borderId="0" xfId="0" applyFont="1" applyBorder="1" applyProtection="1"/>
    <xf numFmtId="0" fontId="1" fillId="0" borderId="13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 wrapText="1"/>
    </xf>
    <xf numFmtId="4" fontId="1" fillId="0" borderId="8" xfId="0" applyNumberFormat="1" applyFont="1" applyBorder="1" applyProtection="1"/>
    <xf numFmtId="0" fontId="4" fillId="2" borderId="13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right" vertical="center"/>
    </xf>
    <xf numFmtId="4" fontId="4" fillId="3" borderId="22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/>
    <xf numFmtId="0" fontId="4" fillId="0" borderId="0" xfId="0" applyFont="1" applyFill="1" applyBorder="1" applyAlignment="1" applyProtection="1">
      <protection locked="0"/>
    </xf>
    <xf numFmtId="0" fontId="0" fillId="0" borderId="0" xfId="0" applyAlignment="1"/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25" xfId="0" applyFont="1" applyFill="1" applyBorder="1" applyAlignment="1" applyProtection="1">
      <alignment horizontal="left" wrapText="1"/>
      <protection locked="0"/>
    </xf>
    <xf numFmtId="0" fontId="1" fillId="0" borderId="32" xfId="0" applyFont="1" applyFill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wrapText="1"/>
      <protection locked="0"/>
    </xf>
    <xf numFmtId="0" fontId="1" fillId="0" borderId="40" xfId="0" applyFont="1" applyBorder="1" applyAlignment="1" applyProtection="1">
      <alignment wrapText="1"/>
      <protection locked="0"/>
    </xf>
    <xf numFmtId="0" fontId="1" fillId="0" borderId="41" xfId="0" applyFont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5" borderId="43" xfId="0" applyNumberFormat="1" applyFont="1" applyFill="1" applyBorder="1" applyAlignment="1" applyProtection="1">
      <alignment wrapText="1"/>
      <protection locked="0"/>
    </xf>
    <xf numFmtId="164" fontId="1" fillId="5" borderId="35" xfId="0" applyNumberFormat="1" applyFont="1" applyFill="1" applyBorder="1" applyAlignment="1" applyProtection="1">
      <alignment wrapText="1"/>
      <protection locked="0"/>
    </xf>
    <xf numFmtId="1" fontId="1" fillId="5" borderId="0" xfId="0" applyNumberFormat="1" applyFont="1" applyFill="1" applyBorder="1" applyAlignment="1" applyProtection="1">
      <alignment wrapText="1"/>
      <protection locked="0"/>
    </xf>
    <xf numFmtId="0" fontId="5" fillId="0" borderId="18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/>
    </xf>
    <xf numFmtId="0" fontId="4" fillId="2" borderId="14" xfId="0" applyFont="1" applyFill="1" applyBorder="1" applyAlignment="1">
      <alignment vertical="center"/>
    </xf>
    <xf numFmtId="0" fontId="4" fillId="2" borderId="24" xfId="0" applyFont="1" applyFill="1" applyBorder="1"/>
    <xf numFmtId="0" fontId="0" fillId="0" borderId="0" xfId="0" applyBorder="1" applyAlignment="1"/>
    <xf numFmtId="0" fontId="4" fillId="0" borderId="0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/>
    </xf>
    <xf numFmtId="0" fontId="2" fillId="7" borderId="27" xfId="0" applyFont="1" applyFill="1" applyBorder="1" applyAlignment="1" applyProtection="1">
      <alignment horizontal="left" wrapText="1"/>
      <protection locked="0"/>
    </xf>
    <xf numFmtId="0" fontId="2" fillId="7" borderId="28" xfId="0" applyFont="1" applyFill="1" applyBorder="1" applyAlignment="1" applyProtection="1">
      <alignment horizontal="left" wrapText="1"/>
    </xf>
    <xf numFmtId="0" fontId="2" fillId="7" borderId="39" xfId="0" applyFont="1" applyFill="1" applyBorder="1" applyAlignment="1" applyProtection="1">
      <alignment horizontal="right" wrapText="1"/>
    </xf>
    <xf numFmtId="0" fontId="2" fillId="7" borderId="44" xfId="0" applyFont="1" applyFill="1" applyBorder="1" applyAlignment="1" applyProtection="1">
      <alignment horizontal="right" wrapText="1"/>
    </xf>
    <xf numFmtId="0" fontId="2" fillId="7" borderId="28" xfId="0" applyFont="1" applyFill="1" applyBorder="1" applyAlignment="1" applyProtection="1">
      <alignment horizontal="right" wrapText="1"/>
    </xf>
    <xf numFmtId="0" fontId="2" fillId="7" borderId="34" xfId="0" applyFont="1" applyFill="1" applyBorder="1" applyAlignment="1" applyProtection="1">
      <alignment horizontal="right" wrapText="1"/>
    </xf>
    <xf numFmtId="164" fontId="4" fillId="7" borderId="34" xfId="0" applyNumberFormat="1" applyFont="1" applyFill="1" applyBorder="1"/>
    <xf numFmtId="0" fontId="4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right"/>
    </xf>
    <xf numFmtId="0" fontId="4" fillId="2" borderId="36" xfId="0" applyFont="1" applyFill="1" applyBorder="1" applyAlignment="1" applyProtection="1">
      <alignment horizontal="right"/>
    </xf>
    <xf numFmtId="0" fontId="4" fillId="2" borderId="46" xfId="0" applyFont="1" applyFill="1" applyBorder="1" applyAlignment="1">
      <alignment vertical="center"/>
    </xf>
    <xf numFmtId="0" fontId="4" fillId="2" borderId="45" xfId="0" applyFont="1" applyFill="1" applyBorder="1"/>
    <xf numFmtId="0" fontId="4" fillId="2" borderId="37" xfId="0" applyFont="1" applyFill="1" applyBorder="1"/>
    <xf numFmtId="0" fontId="4" fillId="2" borderId="10" xfId="0" applyFont="1" applyFill="1" applyBorder="1" applyAlignment="1" applyProtection="1">
      <alignment horizontal="left" vertical="center"/>
    </xf>
    <xf numFmtId="0" fontId="4" fillId="2" borderId="42" xfId="0" applyFont="1" applyFill="1" applyBorder="1"/>
    <xf numFmtId="0" fontId="4" fillId="2" borderId="38" xfId="0" applyFont="1" applyFill="1" applyBorder="1"/>
    <xf numFmtId="164" fontId="1" fillId="0" borderId="1" xfId="0" applyNumberFormat="1" applyFont="1" applyBorder="1" applyProtection="1"/>
    <xf numFmtId="0" fontId="4" fillId="0" borderId="45" xfId="0" applyFont="1" applyBorder="1" applyAlignment="1" applyProtection="1">
      <alignment vertical="center"/>
    </xf>
    <xf numFmtId="0" fontId="4" fillId="2" borderId="30" xfId="0" applyFont="1" applyFill="1" applyBorder="1" applyAlignment="1" applyProtection="1">
      <alignment horizontal="center"/>
    </xf>
    <xf numFmtId="0" fontId="4" fillId="0" borderId="46" xfId="0" applyFont="1" applyBorder="1" applyAlignment="1" applyProtection="1">
      <alignment vertical="center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10" fontId="1" fillId="0" borderId="3" xfId="0" applyNumberFormat="1" applyFont="1" applyBorder="1"/>
    <xf numFmtId="10" fontId="4" fillId="0" borderId="6" xfId="0" applyNumberFormat="1" applyFont="1" applyBorder="1"/>
    <xf numFmtId="10" fontId="4" fillId="7" borderId="15" xfId="0" applyNumberFormat="1" applyFont="1" applyFill="1" applyBorder="1" applyAlignment="1">
      <alignment vertical="center"/>
    </xf>
    <xf numFmtId="0" fontId="3" fillId="0" borderId="49" xfId="0" applyFont="1" applyFill="1" applyBorder="1" applyAlignment="1" applyProtection="1">
      <alignment horizontal="left" wrapText="1"/>
      <protection locked="0"/>
    </xf>
    <xf numFmtId="0" fontId="3" fillId="0" borderId="48" xfId="0" applyFont="1" applyFill="1" applyBorder="1" applyAlignment="1" applyProtection="1">
      <alignment horizontal="left" wrapText="1"/>
      <protection locked="0"/>
    </xf>
    <xf numFmtId="0" fontId="2" fillId="7" borderId="50" xfId="0" applyFont="1" applyFill="1" applyBorder="1" applyAlignment="1" applyProtection="1">
      <alignment horizontal="left" wrapText="1"/>
    </xf>
    <xf numFmtId="0" fontId="4" fillId="2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4" fillId="6" borderId="47" xfId="0" applyNumberFormat="1" applyFont="1" applyFill="1" applyBorder="1" applyAlignment="1">
      <alignment vertical="center"/>
    </xf>
    <xf numFmtId="10" fontId="4" fillId="6" borderId="15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Protection="1"/>
    <xf numFmtId="0" fontId="4" fillId="0" borderId="10" xfId="0" applyFont="1" applyFill="1" applyBorder="1" applyProtection="1"/>
    <xf numFmtId="0" fontId="4" fillId="0" borderId="42" xfId="0" applyFont="1" applyFill="1" applyBorder="1" applyProtection="1"/>
    <xf numFmtId="10" fontId="4" fillId="0" borderId="0" xfId="0" applyNumberFormat="1" applyFont="1" applyFill="1" applyBorder="1" applyAlignment="1">
      <alignment vertical="center"/>
    </xf>
    <xf numFmtId="164" fontId="4" fillId="6" borderId="21" xfId="0" applyNumberFormat="1" applyFont="1" applyFill="1" applyBorder="1" applyAlignment="1">
      <alignment vertical="center"/>
    </xf>
    <xf numFmtId="164" fontId="3" fillId="6" borderId="35" xfId="0" applyNumberFormat="1" applyFont="1" applyFill="1" applyBorder="1" applyProtection="1">
      <protection locked="0"/>
    </xf>
    <xf numFmtId="164" fontId="4" fillId="6" borderId="3" xfId="0" applyNumberFormat="1" applyFont="1" applyFill="1" applyBorder="1" applyAlignment="1" applyProtection="1">
      <alignment vertical="center"/>
      <protection locked="0"/>
    </xf>
    <xf numFmtId="164" fontId="4" fillId="6" borderId="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textRotation="90" wrapText="1"/>
    </xf>
    <xf numFmtId="0" fontId="1" fillId="0" borderId="21" xfId="0" applyFont="1" applyBorder="1" applyAlignment="1" applyProtection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center" textRotation="90" wrapText="1"/>
    </xf>
    <xf numFmtId="0" fontId="1" fillId="0" borderId="4" xfId="0" applyFont="1" applyBorder="1" applyAlignment="1" applyProtection="1">
      <alignment horizontal="center" vertical="center" textRotation="90" wrapText="1"/>
    </xf>
  </cellXfs>
  <cellStyles count="1">
    <cellStyle name="Normale" xfId="0" builtinId="0"/>
  </cellStyles>
  <dxfs count="4">
    <dxf>
      <font>
        <color rgb="FF9C0006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  <color rgb="FFFFFF66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0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9.109375" defaultRowHeight="14.4" x14ac:dyDescent="0.3"/>
  <cols>
    <col min="1" max="1" width="3.88671875" style="7" bestFit="1" customWidth="1"/>
    <col min="2" max="4" width="25.6640625" style="1" customWidth="1"/>
    <col min="5" max="5" width="31.6640625" style="2" customWidth="1"/>
    <col min="6" max="6" width="10.6640625" style="2" customWidth="1"/>
    <col min="7" max="7" width="5.6640625" style="2" customWidth="1"/>
    <col min="8" max="8" width="10.6640625" style="2" customWidth="1"/>
    <col min="9" max="9" width="10.88671875" style="2" bestFit="1" customWidth="1"/>
    <col min="10" max="10" width="7.6640625" style="2" bestFit="1" customWidth="1"/>
    <col min="11" max="59" width="8.88671875" customWidth="1"/>
    <col min="60" max="16384" width="9.109375" style="2"/>
  </cols>
  <sheetData>
    <row r="1" spans="1:59" ht="30" customHeight="1" x14ac:dyDescent="0.3">
      <c r="A1" s="109" t="s">
        <v>40</v>
      </c>
    </row>
    <row r="2" spans="1:59" s="40" customFormat="1" ht="55.05" customHeight="1" x14ac:dyDescent="0.3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pans="1:59" s="40" customFormat="1" ht="30" customHeight="1" x14ac:dyDescent="0.3">
      <c r="A3" s="16"/>
      <c r="B3" s="39" t="s">
        <v>18</v>
      </c>
      <c r="C3" s="39"/>
      <c r="D3" s="39"/>
      <c r="E3" s="41" t="s">
        <v>19</v>
      </c>
      <c r="F3" s="41"/>
      <c r="G3" s="41"/>
      <c r="H3" s="41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</row>
    <row r="4" spans="1:59" s="40" customFormat="1" ht="30" customHeight="1" thickBot="1" x14ac:dyDescent="0.35">
      <c r="A4" s="16"/>
      <c r="B4" s="41" t="s">
        <v>20</v>
      </c>
      <c r="C4" s="41"/>
      <c r="D4" s="41"/>
      <c r="E4" s="41"/>
      <c r="F4" s="41"/>
      <c r="G4" s="41"/>
      <c r="H4" s="41"/>
      <c r="K4" s="42"/>
      <c r="L4" s="42"/>
      <c r="M4" s="42"/>
      <c r="N4" s="61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</row>
    <row r="5" spans="1:59" ht="30" customHeight="1" thickBot="1" x14ac:dyDescent="0.35">
      <c r="B5" s="2"/>
      <c r="C5" s="2"/>
      <c r="D5" s="2"/>
      <c r="E5" s="14"/>
      <c r="F5" s="113" t="s">
        <v>29</v>
      </c>
      <c r="G5" s="114"/>
      <c r="H5" s="115"/>
      <c r="I5" s="62"/>
    </row>
    <row r="6" spans="1:59" s="49" customFormat="1" ht="42" thickBot="1" x14ac:dyDescent="0.35">
      <c r="A6" s="97" t="s">
        <v>8</v>
      </c>
      <c r="B6" s="97" t="s">
        <v>10</v>
      </c>
      <c r="C6" s="97" t="s">
        <v>30</v>
      </c>
      <c r="D6" s="97" t="s">
        <v>31</v>
      </c>
      <c r="E6" s="97" t="s">
        <v>9</v>
      </c>
      <c r="F6" s="63" t="s">
        <v>21</v>
      </c>
      <c r="G6" s="64" t="s">
        <v>22</v>
      </c>
      <c r="H6" s="65" t="s">
        <v>6</v>
      </c>
      <c r="I6" s="74" t="s">
        <v>34</v>
      </c>
      <c r="J6" s="75" t="s">
        <v>27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</row>
    <row r="7" spans="1:59" s="3" customFormat="1" thickBot="1" x14ac:dyDescent="0.35">
      <c r="A7" s="66" t="s">
        <v>0</v>
      </c>
      <c r="B7" s="67"/>
      <c r="C7" s="68"/>
      <c r="D7" s="96"/>
      <c r="E7" s="69" t="s">
        <v>7</v>
      </c>
      <c r="F7" s="70"/>
      <c r="G7" s="71"/>
      <c r="H7" s="72"/>
      <c r="I7" s="73">
        <f>SUM(I8:I17)</f>
        <v>0</v>
      </c>
      <c r="J7" s="93" t="e">
        <f>I7/I73</f>
        <v>#DIV/0!</v>
      </c>
    </row>
    <row r="8" spans="1:59" x14ac:dyDescent="0.3">
      <c r="A8" s="15"/>
      <c r="B8" s="9"/>
      <c r="C8" s="43"/>
      <c r="D8" s="94"/>
      <c r="E8" s="47"/>
      <c r="F8" s="51">
        <v>0</v>
      </c>
      <c r="G8" s="53">
        <v>0</v>
      </c>
      <c r="H8" s="52">
        <f t="shared" ref="H8:H17" si="0">F8*G8</f>
        <v>0</v>
      </c>
      <c r="I8" s="106">
        <f>IF(E8="Costi per il personale",H8,0)</f>
        <v>0</v>
      </c>
    </row>
    <row r="9" spans="1:59" x14ac:dyDescent="0.3">
      <c r="A9" s="15"/>
      <c r="B9" s="9"/>
      <c r="C9" s="43"/>
      <c r="D9" s="94"/>
      <c r="E9" s="47"/>
      <c r="F9" s="51">
        <v>0</v>
      </c>
      <c r="G9" s="53">
        <v>0</v>
      </c>
      <c r="H9" s="52">
        <f t="shared" si="0"/>
        <v>0</v>
      </c>
      <c r="I9" s="106">
        <f t="shared" ref="I9:I17" si="1">IF(E9="Costi per il personale",H9,0)</f>
        <v>0</v>
      </c>
    </row>
    <row r="10" spans="1:59" x14ac:dyDescent="0.3">
      <c r="A10" s="15"/>
      <c r="B10" s="9"/>
      <c r="C10" s="43"/>
      <c r="D10" s="94"/>
      <c r="E10" s="47"/>
      <c r="F10" s="51">
        <v>0</v>
      </c>
      <c r="G10" s="53">
        <v>0</v>
      </c>
      <c r="H10" s="52">
        <f t="shared" si="0"/>
        <v>0</v>
      </c>
      <c r="I10" s="106">
        <f t="shared" si="1"/>
        <v>0</v>
      </c>
    </row>
    <row r="11" spans="1:59" x14ac:dyDescent="0.3">
      <c r="A11" s="15"/>
      <c r="B11" s="9"/>
      <c r="C11" s="43"/>
      <c r="D11" s="94"/>
      <c r="E11" s="47"/>
      <c r="F11" s="51">
        <v>0</v>
      </c>
      <c r="G11" s="53">
        <v>0</v>
      </c>
      <c r="H11" s="52">
        <f t="shared" si="0"/>
        <v>0</v>
      </c>
      <c r="I11" s="106">
        <f t="shared" si="1"/>
        <v>0</v>
      </c>
    </row>
    <row r="12" spans="1:59" x14ac:dyDescent="0.3">
      <c r="A12" s="15"/>
      <c r="B12" s="9"/>
      <c r="C12" s="43"/>
      <c r="D12" s="94"/>
      <c r="E12" s="47"/>
      <c r="F12" s="51">
        <v>0</v>
      </c>
      <c r="G12" s="53">
        <v>0</v>
      </c>
      <c r="H12" s="52">
        <f t="shared" si="0"/>
        <v>0</v>
      </c>
      <c r="I12" s="106">
        <f t="shared" si="1"/>
        <v>0</v>
      </c>
    </row>
    <row r="13" spans="1:59" x14ac:dyDescent="0.3">
      <c r="A13" s="15"/>
      <c r="B13" s="9"/>
      <c r="C13" s="43"/>
      <c r="D13" s="94"/>
      <c r="E13" s="47"/>
      <c r="F13" s="51">
        <v>0</v>
      </c>
      <c r="G13" s="53">
        <v>0</v>
      </c>
      <c r="H13" s="52">
        <f t="shared" si="0"/>
        <v>0</v>
      </c>
      <c r="I13" s="106">
        <f t="shared" si="1"/>
        <v>0</v>
      </c>
    </row>
    <row r="14" spans="1:59" x14ac:dyDescent="0.3">
      <c r="A14" s="15"/>
      <c r="B14" s="9"/>
      <c r="C14" s="43"/>
      <c r="D14" s="94"/>
      <c r="E14" s="47"/>
      <c r="F14" s="51">
        <v>0</v>
      </c>
      <c r="G14" s="53">
        <v>0</v>
      </c>
      <c r="H14" s="52">
        <f t="shared" si="0"/>
        <v>0</v>
      </c>
      <c r="I14" s="106">
        <f t="shared" si="1"/>
        <v>0</v>
      </c>
    </row>
    <row r="15" spans="1:59" x14ac:dyDescent="0.3">
      <c r="A15" s="15"/>
      <c r="B15" s="9"/>
      <c r="C15" s="43"/>
      <c r="D15" s="94"/>
      <c r="E15" s="47"/>
      <c r="F15" s="51">
        <v>0</v>
      </c>
      <c r="G15" s="53">
        <v>0</v>
      </c>
      <c r="H15" s="52">
        <f t="shared" si="0"/>
        <v>0</v>
      </c>
      <c r="I15" s="106">
        <f t="shared" si="1"/>
        <v>0</v>
      </c>
    </row>
    <row r="16" spans="1:59" x14ac:dyDescent="0.3">
      <c r="A16" s="15"/>
      <c r="B16" s="9"/>
      <c r="C16" s="43"/>
      <c r="D16" s="94"/>
      <c r="E16" s="47"/>
      <c r="F16" s="51">
        <v>0</v>
      </c>
      <c r="G16" s="53">
        <v>0</v>
      </c>
      <c r="H16" s="52">
        <f t="shared" si="0"/>
        <v>0</v>
      </c>
      <c r="I16" s="106">
        <f t="shared" si="1"/>
        <v>0</v>
      </c>
    </row>
    <row r="17" spans="1:10" ht="15" thickBot="1" x14ac:dyDescent="0.35">
      <c r="A17" s="45"/>
      <c r="B17" s="10"/>
      <c r="C17" s="44"/>
      <c r="D17" s="95"/>
      <c r="E17" s="48"/>
      <c r="F17" s="51">
        <v>0</v>
      </c>
      <c r="G17" s="53">
        <v>0</v>
      </c>
      <c r="H17" s="52">
        <f t="shared" si="0"/>
        <v>0</v>
      </c>
      <c r="I17" s="106">
        <f t="shared" si="1"/>
        <v>0</v>
      </c>
    </row>
    <row r="18" spans="1:10" s="3" customFormat="1" thickBot="1" x14ac:dyDescent="0.35">
      <c r="A18" s="66" t="s">
        <v>1</v>
      </c>
      <c r="B18" s="67"/>
      <c r="C18" s="68"/>
      <c r="D18" s="96"/>
      <c r="E18" s="69" t="s">
        <v>7</v>
      </c>
      <c r="F18" s="70"/>
      <c r="G18" s="71"/>
      <c r="H18" s="72"/>
      <c r="I18" s="73">
        <f>SUM(I19:I28)</f>
        <v>0</v>
      </c>
      <c r="J18" s="93" t="e">
        <f>I18/I73</f>
        <v>#DIV/0!</v>
      </c>
    </row>
    <row r="19" spans="1:10" x14ac:dyDescent="0.3">
      <c r="A19" s="15"/>
      <c r="B19" s="9"/>
      <c r="C19" s="43"/>
      <c r="D19" s="94"/>
      <c r="E19" s="47"/>
      <c r="F19" s="51">
        <v>0</v>
      </c>
      <c r="G19" s="53">
        <v>0</v>
      </c>
      <c r="H19" s="52">
        <f t="shared" ref="H19:H28" si="2">F19*G19</f>
        <v>0</v>
      </c>
      <c r="I19" s="106">
        <f t="shared" ref="I19:I28" si="3">IF(E19="Costi per il personale",H19,0)</f>
        <v>0</v>
      </c>
    </row>
    <row r="20" spans="1:10" x14ac:dyDescent="0.3">
      <c r="A20" s="15"/>
      <c r="B20" s="9"/>
      <c r="C20" s="43"/>
      <c r="D20" s="94"/>
      <c r="E20" s="47"/>
      <c r="F20" s="51">
        <v>0</v>
      </c>
      <c r="G20" s="53">
        <v>0</v>
      </c>
      <c r="H20" s="52">
        <f t="shared" si="2"/>
        <v>0</v>
      </c>
      <c r="I20" s="106">
        <f t="shared" si="3"/>
        <v>0</v>
      </c>
    </row>
    <row r="21" spans="1:10" x14ac:dyDescent="0.3">
      <c r="A21" s="15"/>
      <c r="B21" s="9"/>
      <c r="C21" s="43"/>
      <c r="D21" s="94"/>
      <c r="E21" s="47"/>
      <c r="F21" s="51">
        <v>0</v>
      </c>
      <c r="G21" s="53">
        <v>0</v>
      </c>
      <c r="H21" s="52">
        <f t="shared" si="2"/>
        <v>0</v>
      </c>
      <c r="I21" s="106">
        <f t="shared" si="3"/>
        <v>0</v>
      </c>
    </row>
    <row r="22" spans="1:10" x14ac:dyDescent="0.3">
      <c r="A22" s="15"/>
      <c r="B22" s="9"/>
      <c r="C22" s="43"/>
      <c r="D22" s="94"/>
      <c r="E22" s="47"/>
      <c r="F22" s="51">
        <v>0</v>
      </c>
      <c r="G22" s="53">
        <v>0</v>
      </c>
      <c r="H22" s="52">
        <f t="shared" si="2"/>
        <v>0</v>
      </c>
      <c r="I22" s="106">
        <f t="shared" si="3"/>
        <v>0</v>
      </c>
    </row>
    <row r="23" spans="1:10" x14ac:dyDescent="0.3">
      <c r="A23" s="15"/>
      <c r="B23" s="9"/>
      <c r="C23" s="43"/>
      <c r="D23" s="94"/>
      <c r="E23" s="47"/>
      <c r="F23" s="51">
        <v>0</v>
      </c>
      <c r="G23" s="53">
        <v>0</v>
      </c>
      <c r="H23" s="52">
        <f t="shared" si="2"/>
        <v>0</v>
      </c>
      <c r="I23" s="106">
        <f t="shared" si="3"/>
        <v>0</v>
      </c>
    </row>
    <row r="24" spans="1:10" x14ac:dyDescent="0.3">
      <c r="A24" s="15"/>
      <c r="B24" s="9"/>
      <c r="C24" s="43"/>
      <c r="D24" s="94"/>
      <c r="E24" s="47"/>
      <c r="F24" s="51">
        <v>0</v>
      </c>
      <c r="G24" s="53">
        <v>0</v>
      </c>
      <c r="H24" s="52">
        <f t="shared" si="2"/>
        <v>0</v>
      </c>
      <c r="I24" s="106">
        <f t="shared" si="3"/>
        <v>0</v>
      </c>
    </row>
    <row r="25" spans="1:10" x14ac:dyDescent="0.3">
      <c r="A25" s="15"/>
      <c r="B25" s="9"/>
      <c r="C25" s="43"/>
      <c r="D25" s="94"/>
      <c r="E25" s="47"/>
      <c r="F25" s="51">
        <v>0</v>
      </c>
      <c r="G25" s="53">
        <v>0</v>
      </c>
      <c r="H25" s="52">
        <f t="shared" si="2"/>
        <v>0</v>
      </c>
      <c r="I25" s="106">
        <f t="shared" si="3"/>
        <v>0</v>
      </c>
    </row>
    <row r="26" spans="1:10" x14ac:dyDescent="0.3">
      <c r="A26" s="15"/>
      <c r="B26" s="9"/>
      <c r="C26" s="43"/>
      <c r="D26" s="94"/>
      <c r="E26" s="47"/>
      <c r="F26" s="51">
        <v>0</v>
      </c>
      <c r="G26" s="53">
        <v>0</v>
      </c>
      <c r="H26" s="52">
        <f t="shared" si="2"/>
        <v>0</v>
      </c>
      <c r="I26" s="106">
        <f t="shared" si="3"/>
        <v>0</v>
      </c>
    </row>
    <row r="27" spans="1:10" x14ac:dyDescent="0.3">
      <c r="A27" s="15"/>
      <c r="B27" s="9"/>
      <c r="C27" s="43"/>
      <c r="D27" s="94"/>
      <c r="E27" s="47"/>
      <c r="F27" s="51">
        <v>0</v>
      </c>
      <c r="G27" s="53">
        <v>0</v>
      </c>
      <c r="H27" s="52">
        <f t="shared" si="2"/>
        <v>0</v>
      </c>
      <c r="I27" s="106">
        <f t="shared" si="3"/>
        <v>0</v>
      </c>
    </row>
    <row r="28" spans="1:10" ht="15" thickBot="1" x14ac:dyDescent="0.35">
      <c r="A28" s="45"/>
      <c r="B28" s="10"/>
      <c r="C28" s="44"/>
      <c r="D28" s="95"/>
      <c r="E28" s="48"/>
      <c r="F28" s="51">
        <v>0</v>
      </c>
      <c r="G28" s="53">
        <v>0</v>
      </c>
      <c r="H28" s="52">
        <f t="shared" si="2"/>
        <v>0</v>
      </c>
      <c r="I28" s="106">
        <f t="shared" si="3"/>
        <v>0</v>
      </c>
    </row>
    <row r="29" spans="1:10" s="3" customFormat="1" thickBot="1" x14ac:dyDescent="0.35">
      <c r="A29" s="66" t="s">
        <v>2</v>
      </c>
      <c r="B29" s="67"/>
      <c r="C29" s="68"/>
      <c r="D29" s="96"/>
      <c r="E29" s="69" t="s">
        <v>7</v>
      </c>
      <c r="F29" s="70"/>
      <c r="G29" s="71"/>
      <c r="H29" s="72"/>
      <c r="I29" s="73">
        <f>SUM(I30:I39)</f>
        <v>0</v>
      </c>
      <c r="J29" s="93" t="e">
        <f>I29/I73</f>
        <v>#DIV/0!</v>
      </c>
    </row>
    <row r="30" spans="1:10" x14ac:dyDescent="0.3">
      <c r="A30" s="15"/>
      <c r="B30" s="9"/>
      <c r="C30" s="43"/>
      <c r="D30" s="94"/>
      <c r="E30" s="47"/>
      <c r="F30" s="51">
        <v>0</v>
      </c>
      <c r="G30" s="53">
        <v>0</v>
      </c>
      <c r="H30" s="52">
        <f t="shared" ref="H30:H39" si="4">F30*G30</f>
        <v>0</v>
      </c>
      <c r="I30" s="106">
        <f t="shared" ref="I30:I39" si="5">IF(E30="Costi per il personale",H30,0)</f>
        <v>0</v>
      </c>
    </row>
    <row r="31" spans="1:10" x14ac:dyDescent="0.3">
      <c r="A31" s="15"/>
      <c r="B31" s="9"/>
      <c r="C31" s="43"/>
      <c r="D31" s="94"/>
      <c r="E31" s="47"/>
      <c r="F31" s="51">
        <v>0</v>
      </c>
      <c r="G31" s="53">
        <v>0</v>
      </c>
      <c r="H31" s="52">
        <f t="shared" si="4"/>
        <v>0</v>
      </c>
      <c r="I31" s="106">
        <f t="shared" si="5"/>
        <v>0</v>
      </c>
    </row>
    <row r="32" spans="1:10" x14ac:dyDescent="0.3">
      <c r="A32" s="15"/>
      <c r="B32" s="9"/>
      <c r="C32" s="43"/>
      <c r="D32" s="94"/>
      <c r="E32" s="47"/>
      <c r="F32" s="51">
        <v>0</v>
      </c>
      <c r="G32" s="53">
        <v>0</v>
      </c>
      <c r="H32" s="52">
        <f t="shared" si="4"/>
        <v>0</v>
      </c>
      <c r="I32" s="106">
        <f t="shared" si="5"/>
        <v>0</v>
      </c>
    </row>
    <row r="33" spans="1:10" x14ac:dyDescent="0.3">
      <c r="A33" s="15"/>
      <c r="B33" s="9"/>
      <c r="C33" s="43"/>
      <c r="D33" s="94"/>
      <c r="E33" s="47"/>
      <c r="F33" s="51">
        <v>0</v>
      </c>
      <c r="G33" s="53">
        <v>0</v>
      </c>
      <c r="H33" s="52">
        <f t="shared" si="4"/>
        <v>0</v>
      </c>
      <c r="I33" s="106">
        <f t="shared" si="5"/>
        <v>0</v>
      </c>
    </row>
    <row r="34" spans="1:10" x14ac:dyDescent="0.3">
      <c r="A34" s="15"/>
      <c r="B34" s="9"/>
      <c r="C34" s="43"/>
      <c r="D34" s="94"/>
      <c r="E34" s="47"/>
      <c r="F34" s="51">
        <v>0</v>
      </c>
      <c r="G34" s="53">
        <v>0</v>
      </c>
      <c r="H34" s="52">
        <f t="shared" si="4"/>
        <v>0</v>
      </c>
      <c r="I34" s="106">
        <f t="shared" si="5"/>
        <v>0</v>
      </c>
    </row>
    <row r="35" spans="1:10" x14ac:dyDescent="0.3">
      <c r="A35" s="15"/>
      <c r="B35" s="9"/>
      <c r="C35" s="43"/>
      <c r="D35" s="94"/>
      <c r="E35" s="47"/>
      <c r="F35" s="51">
        <v>0</v>
      </c>
      <c r="G35" s="53">
        <v>0</v>
      </c>
      <c r="H35" s="52">
        <f t="shared" si="4"/>
        <v>0</v>
      </c>
      <c r="I35" s="106">
        <f t="shared" si="5"/>
        <v>0</v>
      </c>
    </row>
    <row r="36" spans="1:10" x14ac:dyDescent="0.3">
      <c r="A36" s="15"/>
      <c r="B36" s="9"/>
      <c r="C36" s="43"/>
      <c r="D36" s="94"/>
      <c r="E36" s="47"/>
      <c r="F36" s="51">
        <v>0</v>
      </c>
      <c r="G36" s="53">
        <v>0</v>
      </c>
      <c r="H36" s="52">
        <f t="shared" si="4"/>
        <v>0</v>
      </c>
      <c r="I36" s="106">
        <f t="shared" si="5"/>
        <v>0</v>
      </c>
    </row>
    <row r="37" spans="1:10" x14ac:dyDescent="0.3">
      <c r="A37" s="15"/>
      <c r="B37" s="9"/>
      <c r="C37" s="43"/>
      <c r="D37" s="94"/>
      <c r="E37" s="47"/>
      <c r="F37" s="51">
        <v>0</v>
      </c>
      <c r="G37" s="53">
        <v>0</v>
      </c>
      <c r="H37" s="52">
        <f t="shared" si="4"/>
        <v>0</v>
      </c>
      <c r="I37" s="106">
        <f t="shared" si="5"/>
        <v>0</v>
      </c>
    </row>
    <row r="38" spans="1:10" x14ac:dyDescent="0.3">
      <c r="A38" s="15"/>
      <c r="B38" s="9"/>
      <c r="C38" s="43"/>
      <c r="D38" s="94"/>
      <c r="E38" s="47"/>
      <c r="F38" s="51">
        <v>0</v>
      </c>
      <c r="G38" s="53">
        <v>0</v>
      </c>
      <c r="H38" s="52">
        <f t="shared" si="4"/>
        <v>0</v>
      </c>
      <c r="I38" s="106">
        <f t="shared" si="5"/>
        <v>0</v>
      </c>
    </row>
    <row r="39" spans="1:10" ht="15" thickBot="1" x14ac:dyDescent="0.35">
      <c r="A39" s="45"/>
      <c r="B39" s="10"/>
      <c r="C39" s="44"/>
      <c r="D39" s="95"/>
      <c r="E39" s="48"/>
      <c r="F39" s="51">
        <v>0</v>
      </c>
      <c r="G39" s="53">
        <v>0</v>
      </c>
      <c r="H39" s="52">
        <f t="shared" si="4"/>
        <v>0</v>
      </c>
      <c r="I39" s="106">
        <f t="shared" si="5"/>
        <v>0</v>
      </c>
    </row>
    <row r="40" spans="1:10" s="3" customFormat="1" thickBot="1" x14ac:dyDescent="0.35">
      <c r="A40" s="66" t="s">
        <v>3</v>
      </c>
      <c r="B40" s="67"/>
      <c r="C40" s="68"/>
      <c r="D40" s="96"/>
      <c r="E40" s="69" t="s">
        <v>7</v>
      </c>
      <c r="F40" s="70"/>
      <c r="G40" s="71"/>
      <c r="H40" s="72"/>
      <c r="I40" s="73">
        <f>SUM(I41:I50)</f>
        <v>0</v>
      </c>
      <c r="J40" s="93" t="e">
        <f>I40/I73</f>
        <v>#DIV/0!</v>
      </c>
    </row>
    <row r="41" spans="1:10" x14ac:dyDescent="0.3">
      <c r="A41" s="15"/>
      <c r="B41" s="9"/>
      <c r="C41" s="43"/>
      <c r="D41" s="94"/>
      <c r="E41" s="47"/>
      <c r="F41" s="51">
        <v>0</v>
      </c>
      <c r="G41" s="53">
        <v>0</v>
      </c>
      <c r="H41" s="52">
        <f t="shared" ref="H41:H50" si="6">F41*G41</f>
        <v>0</v>
      </c>
      <c r="I41" s="106">
        <f t="shared" ref="I41:I50" si="7">IF(E41="Costi per il personale",H41,0)</f>
        <v>0</v>
      </c>
    </row>
    <row r="42" spans="1:10" x14ac:dyDescent="0.3">
      <c r="A42" s="15"/>
      <c r="B42" s="9"/>
      <c r="C42" s="43"/>
      <c r="D42" s="94"/>
      <c r="E42" s="47"/>
      <c r="F42" s="51">
        <v>0</v>
      </c>
      <c r="G42" s="53">
        <v>0</v>
      </c>
      <c r="H42" s="52">
        <f t="shared" si="6"/>
        <v>0</v>
      </c>
      <c r="I42" s="106">
        <f t="shared" si="7"/>
        <v>0</v>
      </c>
    </row>
    <row r="43" spans="1:10" x14ac:dyDescent="0.3">
      <c r="A43" s="15"/>
      <c r="B43" s="9"/>
      <c r="C43" s="43"/>
      <c r="D43" s="94"/>
      <c r="E43" s="47"/>
      <c r="F43" s="51">
        <v>0</v>
      </c>
      <c r="G43" s="53">
        <v>0</v>
      </c>
      <c r="H43" s="52">
        <f t="shared" si="6"/>
        <v>0</v>
      </c>
      <c r="I43" s="106">
        <f t="shared" si="7"/>
        <v>0</v>
      </c>
    </row>
    <row r="44" spans="1:10" x14ac:dyDescent="0.3">
      <c r="A44" s="15"/>
      <c r="B44" s="9"/>
      <c r="C44" s="43"/>
      <c r="D44" s="94"/>
      <c r="E44" s="47"/>
      <c r="F44" s="51">
        <v>0</v>
      </c>
      <c r="G44" s="53">
        <v>0</v>
      </c>
      <c r="H44" s="52">
        <f t="shared" si="6"/>
        <v>0</v>
      </c>
      <c r="I44" s="106">
        <f t="shared" si="7"/>
        <v>0</v>
      </c>
    </row>
    <row r="45" spans="1:10" x14ac:dyDescent="0.3">
      <c r="A45" s="15"/>
      <c r="B45" s="9"/>
      <c r="C45" s="43"/>
      <c r="D45" s="94"/>
      <c r="E45" s="47"/>
      <c r="F45" s="51">
        <v>0</v>
      </c>
      <c r="G45" s="53">
        <v>0</v>
      </c>
      <c r="H45" s="52">
        <f t="shared" si="6"/>
        <v>0</v>
      </c>
      <c r="I45" s="106">
        <f t="shared" si="7"/>
        <v>0</v>
      </c>
    </row>
    <row r="46" spans="1:10" x14ac:dyDescent="0.3">
      <c r="A46" s="15"/>
      <c r="B46" s="9"/>
      <c r="C46" s="43"/>
      <c r="D46" s="94"/>
      <c r="E46" s="47"/>
      <c r="F46" s="51">
        <v>0</v>
      </c>
      <c r="G46" s="53">
        <v>0</v>
      </c>
      <c r="H46" s="52">
        <f t="shared" si="6"/>
        <v>0</v>
      </c>
      <c r="I46" s="106">
        <f t="shared" si="7"/>
        <v>0</v>
      </c>
    </row>
    <row r="47" spans="1:10" x14ac:dyDescent="0.3">
      <c r="A47" s="15"/>
      <c r="B47" s="9"/>
      <c r="C47" s="43"/>
      <c r="D47" s="94"/>
      <c r="E47" s="47"/>
      <c r="F47" s="51">
        <v>0</v>
      </c>
      <c r="G47" s="53">
        <v>0</v>
      </c>
      <c r="H47" s="52">
        <f t="shared" si="6"/>
        <v>0</v>
      </c>
      <c r="I47" s="106">
        <f t="shared" si="7"/>
        <v>0</v>
      </c>
    </row>
    <row r="48" spans="1:10" x14ac:dyDescent="0.3">
      <c r="A48" s="15"/>
      <c r="B48" s="9"/>
      <c r="C48" s="43"/>
      <c r="D48" s="94"/>
      <c r="E48" s="47"/>
      <c r="F48" s="51">
        <v>0</v>
      </c>
      <c r="G48" s="53">
        <v>0</v>
      </c>
      <c r="H48" s="52">
        <f t="shared" si="6"/>
        <v>0</v>
      </c>
      <c r="I48" s="106">
        <f t="shared" si="7"/>
        <v>0</v>
      </c>
    </row>
    <row r="49" spans="1:10" x14ac:dyDescent="0.3">
      <c r="A49" s="15"/>
      <c r="B49" s="9"/>
      <c r="C49" s="43"/>
      <c r="D49" s="94"/>
      <c r="E49" s="47"/>
      <c r="F49" s="51">
        <v>0</v>
      </c>
      <c r="G49" s="53">
        <v>0</v>
      </c>
      <c r="H49" s="52">
        <f t="shared" si="6"/>
        <v>0</v>
      </c>
      <c r="I49" s="106">
        <f t="shared" si="7"/>
        <v>0</v>
      </c>
    </row>
    <row r="50" spans="1:10" ht="15" thickBot="1" x14ac:dyDescent="0.35">
      <c r="A50" s="45"/>
      <c r="B50" s="10"/>
      <c r="C50" s="44"/>
      <c r="D50" s="95"/>
      <c r="E50" s="48"/>
      <c r="F50" s="51">
        <v>0</v>
      </c>
      <c r="G50" s="53">
        <v>0</v>
      </c>
      <c r="H50" s="52">
        <f t="shared" si="6"/>
        <v>0</v>
      </c>
      <c r="I50" s="106">
        <f t="shared" si="7"/>
        <v>0</v>
      </c>
    </row>
    <row r="51" spans="1:10" s="3" customFormat="1" thickBot="1" x14ac:dyDescent="0.35">
      <c r="A51" s="66" t="s">
        <v>4</v>
      </c>
      <c r="B51" s="67"/>
      <c r="C51" s="68"/>
      <c r="D51" s="96"/>
      <c r="E51" s="69" t="s">
        <v>7</v>
      </c>
      <c r="F51" s="70"/>
      <c r="G51" s="71"/>
      <c r="H51" s="72"/>
      <c r="I51" s="73">
        <f>SUM(I52:I61)</f>
        <v>0</v>
      </c>
      <c r="J51" s="93" t="e">
        <f>I51/I73</f>
        <v>#DIV/0!</v>
      </c>
    </row>
    <row r="52" spans="1:10" x14ac:dyDescent="0.3">
      <c r="A52" s="15"/>
      <c r="B52" s="9"/>
      <c r="C52" s="43"/>
      <c r="D52" s="94"/>
      <c r="E52" s="47"/>
      <c r="F52" s="51">
        <v>0</v>
      </c>
      <c r="G52" s="53">
        <v>0</v>
      </c>
      <c r="H52" s="52">
        <f t="shared" ref="H52:H61" si="8">F52*G52</f>
        <v>0</v>
      </c>
      <c r="I52" s="106">
        <f t="shared" ref="I52:I61" si="9">IF(E52="Costi per il personale",H52,0)</f>
        <v>0</v>
      </c>
    </row>
    <row r="53" spans="1:10" x14ac:dyDescent="0.3">
      <c r="A53" s="15"/>
      <c r="B53" s="9"/>
      <c r="C53" s="43"/>
      <c r="D53" s="94"/>
      <c r="E53" s="47"/>
      <c r="F53" s="51">
        <v>0</v>
      </c>
      <c r="G53" s="53">
        <v>0</v>
      </c>
      <c r="H53" s="52">
        <f t="shared" si="8"/>
        <v>0</v>
      </c>
      <c r="I53" s="106">
        <f t="shared" si="9"/>
        <v>0</v>
      </c>
    </row>
    <row r="54" spans="1:10" x14ac:dyDescent="0.3">
      <c r="A54" s="15"/>
      <c r="B54" s="9"/>
      <c r="C54" s="43"/>
      <c r="D54" s="94"/>
      <c r="E54" s="47"/>
      <c r="F54" s="51">
        <v>0</v>
      </c>
      <c r="G54" s="53">
        <v>0</v>
      </c>
      <c r="H54" s="52">
        <f t="shared" si="8"/>
        <v>0</v>
      </c>
      <c r="I54" s="106">
        <f t="shared" si="9"/>
        <v>0</v>
      </c>
    </row>
    <row r="55" spans="1:10" x14ac:dyDescent="0.3">
      <c r="A55" s="15"/>
      <c r="B55" s="9"/>
      <c r="C55" s="43"/>
      <c r="D55" s="94"/>
      <c r="E55" s="47"/>
      <c r="F55" s="51">
        <v>0</v>
      </c>
      <c r="G55" s="53">
        <v>0</v>
      </c>
      <c r="H55" s="52">
        <f t="shared" si="8"/>
        <v>0</v>
      </c>
      <c r="I55" s="106">
        <f t="shared" si="9"/>
        <v>0</v>
      </c>
    </row>
    <row r="56" spans="1:10" x14ac:dyDescent="0.3">
      <c r="A56" s="15"/>
      <c r="B56" s="9"/>
      <c r="C56" s="43"/>
      <c r="D56" s="94"/>
      <c r="E56" s="47"/>
      <c r="F56" s="51">
        <v>0</v>
      </c>
      <c r="G56" s="53">
        <v>0</v>
      </c>
      <c r="H56" s="52">
        <f t="shared" si="8"/>
        <v>0</v>
      </c>
      <c r="I56" s="106">
        <f t="shared" si="9"/>
        <v>0</v>
      </c>
    </row>
    <row r="57" spans="1:10" x14ac:dyDescent="0.3">
      <c r="A57" s="15"/>
      <c r="B57" s="9"/>
      <c r="C57" s="43"/>
      <c r="D57" s="94"/>
      <c r="E57" s="47"/>
      <c r="F57" s="51">
        <v>0</v>
      </c>
      <c r="G57" s="53">
        <v>0</v>
      </c>
      <c r="H57" s="52">
        <f t="shared" si="8"/>
        <v>0</v>
      </c>
      <c r="I57" s="106">
        <f t="shared" si="9"/>
        <v>0</v>
      </c>
    </row>
    <row r="58" spans="1:10" x14ac:dyDescent="0.3">
      <c r="A58" s="15"/>
      <c r="B58" s="9"/>
      <c r="C58" s="43"/>
      <c r="D58" s="94"/>
      <c r="E58" s="47"/>
      <c r="F58" s="51">
        <v>0</v>
      </c>
      <c r="G58" s="53">
        <v>0</v>
      </c>
      <c r="H58" s="52">
        <f t="shared" si="8"/>
        <v>0</v>
      </c>
      <c r="I58" s="106">
        <f t="shared" si="9"/>
        <v>0</v>
      </c>
    </row>
    <row r="59" spans="1:10" x14ac:dyDescent="0.3">
      <c r="A59" s="15"/>
      <c r="B59" s="9"/>
      <c r="C59" s="43"/>
      <c r="D59" s="94"/>
      <c r="E59" s="47"/>
      <c r="F59" s="51">
        <v>0</v>
      </c>
      <c r="G59" s="53">
        <v>0</v>
      </c>
      <c r="H59" s="52">
        <f t="shared" si="8"/>
        <v>0</v>
      </c>
      <c r="I59" s="106">
        <f t="shared" si="9"/>
        <v>0</v>
      </c>
    </row>
    <row r="60" spans="1:10" x14ac:dyDescent="0.3">
      <c r="A60" s="15"/>
      <c r="B60" s="9"/>
      <c r="C60" s="43"/>
      <c r="D60" s="94"/>
      <c r="E60" s="47"/>
      <c r="F60" s="51">
        <v>0</v>
      </c>
      <c r="G60" s="53">
        <v>0</v>
      </c>
      <c r="H60" s="52">
        <f t="shared" si="8"/>
        <v>0</v>
      </c>
      <c r="I60" s="106">
        <f t="shared" si="9"/>
        <v>0</v>
      </c>
    </row>
    <row r="61" spans="1:10" ht="15" thickBot="1" x14ac:dyDescent="0.35">
      <c r="A61" s="45"/>
      <c r="B61" s="10"/>
      <c r="C61" s="44"/>
      <c r="D61" s="95"/>
      <c r="E61" s="48"/>
      <c r="F61" s="51">
        <v>0</v>
      </c>
      <c r="G61" s="53">
        <v>0</v>
      </c>
      <c r="H61" s="52">
        <f t="shared" si="8"/>
        <v>0</v>
      </c>
      <c r="I61" s="106">
        <f t="shared" si="9"/>
        <v>0</v>
      </c>
    </row>
    <row r="62" spans="1:10" s="3" customFormat="1" thickBot="1" x14ac:dyDescent="0.35">
      <c r="A62" s="66" t="s">
        <v>5</v>
      </c>
      <c r="B62" s="67"/>
      <c r="C62" s="68"/>
      <c r="D62" s="96"/>
      <c r="E62" s="69" t="s">
        <v>7</v>
      </c>
      <c r="F62" s="70"/>
      <c r="G62" s="71"/>
      <c r="H62" s="72"/>
      <c r="I62" s="73">
        <f>SUM(I63:I72)</f>
        <v>0</v>
      </c>
      <c r="J62" s="93" t="e">
        <f>I62/I73</f>
        <v>#DIV/0!</v>
      </c>
    </row>
    <row r="63" spans="1:10" x14ac:dyDescent="0.3">
      <c r="A63" s="15"/>
      <c r="B63" s="9"/>
      <c r="C63" s="43"/>
      <c r="D63" s="94"/>
      <c r="E63" s="47"/>
      <c r="F63" s="51">
        <v>0</v>
      </c>
      <c r="G63" s="53">
        <v>0</v>
      </c>
      <c r="H63" s="52">
        <f t="shared" ref="H63:H72" si="10">F63*G63</f>
        <v>0</v>
      </c>
      <c r="I63" s="106">
        <f t="shared" ref="I63:I72" si="11">IF(E63="Costi per il personale",H63,0)</f>
        <v>0</v>
      </c>
    </row>
    <row r="64" spans="1:10" x14ac:dyDescent="0.3">
      <c r="A64" s="15"/>
      <c r="B64" s="9"/>
      <c r="C64" s="43"/>
      <c r="D64" s="94"/>
      <c r="E64" s="47"/>
      <c r="F64" s="51">
        <v>0</v>
      </c>
      <c r="G64" s="53">
        <v>0</v>
      </c>
      <c r="H64" s="52">
        <f t="shared" si="10"/>
        <v>0</v>
      </c>
      <c r="I64" s="106">
        <f t="shared" si="11"/>
        <v>0</v>
      </c>
    </row>
    <row r="65" spans="1:10" x14ac:dyDescent="0.3">
      <c r="A65" s="15"/>
      <c r="B65" s="9"/>
      <c r="C65" s="43"/>
      <c r="D65" s="94"/>
      <c r="E65" s="47"/>
      <c r="F65" s="51">
        <v>0</v>
      </c>
      <c r="G65" s="53">
        <v>0</v>
      </c>
      <c r="H65" s="52">
        <f t="shared" si="10"/>
        <v>0</v>
      </c>
      <c r="I65" s="106">
        <f t="shared" si="11"/>
        <v>0</v>
      </c>
    </row>
    <row r="66" spans="1:10" x14ac:dyDescent="0.3">
      <c r="A66" s="15"/>
      <c r="B66" s="9"/>
      <c r="C66" s="43"/>
      <c r="D66" s="94"/>
      <c r="E66" s="47"/>
      <c r="F66" s="51">
        <v>0</v>
      </c>
      <c r="G66" s="53">
        <v>0</v>
      </c>
      <c r="H66" s="52">
        <f t="shared" si="10"/>
        <v>0</v>
      </c>
      <c r="I66" s="106">
        <f t="shared" si="11"/>
        <v>0</v>
      </c>
    </row>
    <row r="67" spans="1:10" x14ac:dyDescent="0.3">
      <c r="A67" s="15"/>
      <c r="B67" s="9"/>
      <c r="C67" s="43"/>
      <c r="D67" s="94"/>
      <c r="E67" s="47"/>
      <c r="F67" s="51">
        <v>0</v>
      </c>
      <c r="G67" s="53">
        <v>0</v>
      </c>
      <c r="H67" s="52">
        <f t="shared" si="10"/>
        <v>0</v>
      </c>
      <c r="I67" s="106">
        <f t="shared" si="11"/>
        <v>0</v>
      </c>
    </row>
    <row r="68" spans="1:10" x14ac:dyDescent="0.3">
      <c r="A68" s="15"/>
      <c r="B68" s="9"/>
      <c r="C68" s="43"/>
      <c r="D68" s="94"/>
      <c r="E68" s="47"/>
      <c r="F68" s="51">
        <v>0</v>
      </c>
      <c r="G68" s="53">
        <v>0</v>
      </c>
      <c r="H68" s="52">
        <f t="shared" si="10"/>
        <v>0</v>
      </c>
      <c r="I68" s="106">
        <f t="shared" si="11"/>
        <v>0</v>
      </c>
    </row>
    <row r="69" spans="1:10" x14ac:dyDescent="0.3">
      <c r="A69" s="15"/>
      <c r="B69" s="9"/>
      <c r="C69" s="43"/>
      <c r="D69" s="94"/>
      <c r="E69" s="47"/>
      <c r="F69" s="51">
        <v>0</v>
      </c>
      <c r="G69" s="53">
        <v>0</v>
      </c>
      <c r="H69" s="52">
        <f t="shared" si="10"/>
        <v>0</v>
      </c>
      <c r="I69" s="106">
        <f t="shared" si="11"/>
        <v>0</v>
      </c>
    </row>
    <row r="70" spans="1:10" x14ac:dyDescent="0.3">
      <c r="A70" s="15"/>
      <c r="B70" s="9"/>
      <c r="C70" s="43"/>
      <c r="D70" s="94"/>
      <c r="E70" s="47"/>
      <c r="F70" s="51">
        <v>0</v>
      </c>
      <c r="G70" s="53">
        <v>0</v>
      </c>
      <c r="H70" s="52">
        <f t="shared" si="10"/>
        <v>0</v>
      </c>
      <c r="I70" s="106">
        <f t="shared" si="11"/>
        <v>0</v>
      </c>
    </row>
    <row r="71" spans="1:10" x14ac:dyDescent="0.3">
      <c r="A71" s="15"/>
      <c r="B71" s="9"/>
      <c r="C71" s="43"/>
      <c r="D71" s="94"/>
      <c r="E71" s="47"/>
      <c r="F71" s="51">
        <v>0</v>
      </c>
      <c r="G71" s="53">
        <v>0</v>
      </c>
      <c r="H71" s="52">
        <f t="shared" si="10"/>
        <v>0</v>
      </c>
      <c r="I71" s="106">
        <f t="shared" si="11"/>
        <v>0</v>
      </c>
    </row>
    <row r="72" spans="1:10" ht="15" thickBot="1" x14ac:dyDescent="0.35">
      <c r="A72" s="45"/>
      <c r="B72" s="10"/>
      <c r="C72" s="44"/>
      <c r="D72" s="95"/>
      <c r="E72" s="46"/>
      <c r="F72" s="51">
        <v>0</v>
      </c>
      <c r="G72" s="53">
        <v>0</v>
      </c>
      <c r="H72" s="52">
        <f t="shared" si="10"/>
        <v>0</v>
      </c>
      <c r="I72" s="106">
        <f t="shared" si="11"/>
        <v>0</v>
      </c>
    </row>
    <row r="73" spans="1:10" s="5" customFormat="1" ht="20.100000000000001" customHeight="1" x14ac:dyDescent="0.3">
      <c r="A73" s="8"/>
      <c r="B73" s="4"/>
      <c r="C73" s="4"/>
      <c r="D73" s="4"/>
      <c r="E73" s="58"/>
      <c r="F73" s="76" t="s">
        <v>24</v>
      </c>
      <c r="G73" s="77"/>
      <c r="H73" s="78"/>
      <c r="I73" s="105">
        <f>I7+I18+I29+I40+I51+I62</f>
        <v>0</v>
      </c>
      <c r="J73" s="104"/>
    </row>
    <row r="74" spans="1:10" s="5" customFormat="1" ht="20.100000000000001" customHeight="1" x14ac:dyDescent="0.3">
      <c r="A74" s="8"/>
      <c r="B74" s="4"/>
      <c r="C74" s="4"/>
      <c r="D74" s="4"/>
      <c r="F74" s="79" t="s">
        <v>25</v>
      </c>
      <c r="G74" s="80"/>
      <c r="H74" s="81"/>
      <c r="I74" s="107">
        <v>0</v>
      </c>
      <c r="J74" s="104"/>
    </row>
    <row r="75" spans="1:10" s="5" customFormat="1" ht="20.100000000000001" customHeight="1" thickBot="1" x14ac:dyDescent="0.35">
      <c r="A75" s="8"/>
      <c r="B75" s="4"/>
      <c r="C75" s="4"/>
      <c r="D75" s="4"/>
      <c r="F75" s="82" t="s">
        <v>26</v>
      </c>
      <c r="G75" s="83"/>
      <c r="H75" s="84"/>
      <c r="I75" s="108">
        <v>0</v>
      </c>
      <c r="J75" s="104"/>
    </row>
    <row r="76" spans="1:10" s="5" customFormat="1" ht="9.9" customHeight="1" thickBot="1" x14ac:dyDescent="0.35">
      <c r="A76" s="8"/>
      <c r="B76" s="4"/>
      <c r="C76" s="4"/>
      <c r="D76" s="4"/>
      <c r="F76" s="57"/>
    </row>
    <row r="77" spans="1:10" s="5" customFormat="1" ht="20.100000000000001" customHeight="1" thickBot="1" x14ac:dyDescent="0.35">
      <c r="C77" s="4"/>
      <c r="D77" s="4"/>
      <c r="F77" s="59" t="s">
        <v>32</v>
      </c>
      <c r="G77" s="60"/>
      <c r="H77" s="60"/>
      <c r="I77" s="99">
        <f>I73-I74-I75</f>
        <v>0</v>
      </c>
      <c r="J77" s="100" t="e">
        <f>I77/(I73-I74)</f>
        <v>#DIV/0!</v>
      </c>
    </row>
    <row r="78" spans="1:10" ht="15" customHeight="1" x14ac:dyDescent="0.3">
      <c r="A78" s="98" t="s">
        <v>33</v>
      </c>
      <c r="B78" s="11" t="s">
        <v>36</v>
      </c>
      <c r="C78" s="11"/>
      <c r="D78" s="11"/>
      <c r="I78" s="12"/>
    </row>
    <row r="79" spans="1:10" ht="30" customHeight="1" thickBot="1" x14ac:dyDescent="0.35">
      <c r="B79" s="11"/>
      <c r="C79" s="11"/>
      <c r="D79" s="11"/>
      <c r="F79" s="3" t="s">
        <v>28</v>
      </c>
      <c r="I79" s="12"/>
    </row>
    <row r="80" spans="1:10" ht="27" customHeight="1" x14ac:dyDescent="0.3">
      <c r="A80" s="8"/>
      <c r="B80" s="13"/>
      <c r="C80" s="13"/>
      <c r="D80" s="13"/>
      <c r="F80" s="76" t="s">
        <v>9</v>
      </c>
      <c r="G80" s="87"/>
      <c r="H80" s="87"/>
      <c r="I80" s="89" t="s">
        <v>35</v>
      </c>
      <c r="J80" s="90" t="s">
        <v>27</v>
      </c>
    </row>
    <row r="81" spans="2:10" x14ac:dyDescent="0.3">
      <c r="B81" s="6"/>
      <c r="C81" s="6"/>
      <c r="D81" s="6"/>
      <c r="F81" s="88" t="s">
        <v>12</v>
      </c>
      <c r="G81" s="86"/>
      <c r="H81" s="86"/>
      <c r="I81" s="85">
        <f>'TIPOLOGIA DI SPESA'!C70</f>
        <v>0</v>
      </c>
      <c r="J81" s="91" t="e">
        <f>I81/I73</f>
        <v>#DIV/0!</v>
      </c>
    </row>
    <row r="82" spans="2:10" x14ac:dyDescent="0.3">
      <c r="F82" s="88" t="s">
        <v>23</v>
      </c>
      <c r="G82" s="86"/>
      <c r="H82" s="86"/>
      <c r="I82" s="85">
        <f>'TIPOLOGIA DI SPESA'!D70</f>
        <v>0</v>
      </c>
      <c r="J82" s="91" t="e">
        <f>I82/I73</f>
        <v>#DIV/0!</v>
      </c>
    </row>
    <row r="83" spans="2:10" x14ac:dyDescent="0.3">
      <c r="F83" s="88" t="s">
        <v>11</v>
      </c>
      <c r="G83" s="86"/>
      <c r="H83" s="86"/>
      <c r="I83" s="85">
        <f>'TIPOLOGIA DI SPESA'!E70</f>
        <v>0</v>
      </c>
      <c r="J83" s="91" t="e">
        <f>I83/I73</f>
        <v>#DIV/0!</v>
      </c>
    </row>
    <row r="84" spans="2:10" x14ac:dyDescent="0.3">
      <c r="F84" s="88" t="s">
        <v>13</v>
      </c>
      <c r="G84" s="86"/>
      <c r="H84" s="86"/>
      <c r="I84" s="85">
        <f>'TIPOLOGIA DI SPESA'!F70</f>
        <v>0</v>
      </c>
      <c r="J84" s="91" t="e">
        <f>I84/I73</f>
        <v>#DIV/0!</v>
      </c>
    </row>
    <row r="85" spans="2:10" x14ac:dyDescent="0.3">
      <c r="F85" s="88" t="s">
        <v>14</v>
      </c>
      <c r="G85" s="86"/>
      <c r="H85" s="86"/>
      <c r="I85" s="85">
        <f>'TIPOLOGIA DI SPESA'!G70</f>
        <v>0</v>
      </c>
      <c r="J85" s="91" t="e">
        <f>I85/I73</f>
        <v>#DIV/0!</v>
      </c>
    </row>
    <row r="86" spans="2:10" x14ac:dyDescent="0.3">
      <c r="F86" s="88" t="s">
        <v>15</v>
      </c>
      <c r="G86" s="86"/>
      <c r="H86" s="86"/>
      <c r="I86" s="85">
        <f>'TIPOLOGIA DI SPESA'!H70</f>
        <v>0</v>
      </c>
      <c r="J86" s="91" t="e">
        <f>I86/I73</f>
        <v>#DIV/0!</v>
      </c>
    </row>
    <row r="87" spans="2:10" ht="15" thickBot="1" x14ac:dyDescent="0.35">
      <c r="F87" s="102" t="s">
        <v>24</v>
      </c>
      <c r="G87" s="103"/>
      <c r="H87" s="103"/>
      <c r="I87" s="101">
        <f>SUM(I81:I86)</f>
        <v>0</v>
      </c>
      <c r="J87" s="92" t="e">
        <f>SUM(J81:J86)</f>
        <v>#DIV/0!</v>
      </c>
    </row>
    <row r="89" spans="2:10" x14ac:dyDescent="0.3">
      <c r="B89" s="110" t="s">
        <v>38</v>
      </c>
      <c r="C89" s="7"/>
      <c r="D89" s="7"/>
      <c r="E89" s="111" t="s">
        <v>39</v>
      </c>
      <c r="F89" s="111"/>
      <c r="G89" s="111"/>
      <c r="H89" s="111"/>
      <c r="I89" s="111"/>
    </row>
    <row r="90" spans="2:10" x14ac:dyDescent="0.3">
      <c r="B90" s="6"/>
      <c r="C90" s="6"/>
      <c r="D90" s="6"/>
      <c r="E90" s="112"/>
      <c r="F90" s="112"/>
      <c r="G90" s="112"/>
      <c r="H90" s="112"/>
      <c r="I90" s="112"/>
    </row>
  </sheetData>
  <sheetProtection sheet="1" formatRows="0" autoFilter="0" pivotTables="0"/>
  <sortState ref="E43:E49">
    <sortCondition ref="E5"/>
  </sortState>
  <mergeCells count="4">
    <mergeCell ref="E89:I89"/>
    <mergeCell ref="E90:I90"/>
    <mergeCell ref="F5:H5"/>
    <mergeCell ref="A2:J2"/>
  </mergeCells>
  <conditionalFormatting sqref="J77">
    <cfRule type="cellIs" dxfId="3" priority="4" operator="greaterThan">
      <formula>0.9</formula>
    </cfRule>
  </conditionalFormatting>
  <conditionalFormatting sqref="J73">
    <cfRule type="cellIs" dxfId="2" priority="3" operator="greaterThan">
      <formula>1</formula>
    </cfRule>
  </conditionalFormatting>
  <conditionalFormatting sqref="I77">
    <cfRule type="cellIs" dxfId="1" priority="1" operator="greaterThan">
      <formula>40000</formula>
    </cfRule>
    <cfRule type="cellIs" dxfId="0" priority="2" operator="greaterThan">
      <formula>40000</formula>
    </cfRule>
  </conditionalFormatting>
  <dataValidations count="21">
    <dataValidation type="textLength" errorStyle="warning" operator="lessThan" allowBlank="1" showInputMessage="1" showErrorMessage="1" error="Lunghezza massima 60 caratteri" prompt="Scrivere il nome dell'attività progettuale F" sqref="B62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B" sqref="B18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C" sqref="B29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D" sqref="B40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E" sqref="B51">
      <formula1>60</formula1>
    </dataValidation>
    <dataValidation type="textLength" operator="lessThan" allowBlank="1" showInputMessage="1" showErrorMessage="1" error="Lunghezza massima 160 caratteri" sqref="B81:D81">
      <formula1>160</formula1>
    </dataValidation>
    <dataValidation type="textLength" errorStyle="warning" operator="lessThan" allowBlank="1" showInputMessage="1" showErrorMessage="1" error="Lunghezza massima 60 caratteri" prompt="Scrivere l'azione prevista per l'attività A" sqref="B8:B17">
      <formula1>60</formula1>
    </dataValidation>
    <dataValidation type="textLength" errorStyle="warning" operator="lessThan" allowBlank="1" showInputMessage="1" showErrorMessage="1" error="Lunghezza massima 60 caratteri" prompt="Scrivere l'azione prevista per l'attività B" sqref="B19:B28">
      <formula1>60</formula1>
    </dataValidation>
    <dataValidation type="textLength" errorStyle="warning" operator="lessThan" allowBlank="1" showInputMessage="1" showErrorMessage="1" error="Lunghezza massima 60 caratteri" prompt="Scrivere l'azione prevista per l'attività C" sqref="B30:B39">
      <formula1>60</formula1>
    </dataValidation>
    <dataValidation type="textLength" errorStyle="warning" operator="lessThan" allowBlank="1" showInputMessage="1" showErrorMessage="1" error="Lunghezza massima 60 caratteri" prompt="Scrivere l'azione prevista per l'attività D" sqref="B41:B50">
      <formula1>60</formula1>
    </dataValidation>
    <dataValidation type="textLength" errorStyle="warning" operator="lessThan" allowBlank="1" showInputMessage="1" showErrorMessage="1" error="Lunghezza massima 60 caratteri" prompt="Scrivere l'azione prevista per l'attività E" sqref="B52:B61">
      <formula1>60</formula1>
    </dataValidation>
    <dataValidation type="textLength" errorStyle="warning" operator="lessThan" allowBlank="1" showInputMessage="1" showErrorMessage="1" error="Lunghezza massima 60 caratteri" prompt="Scrivere l'azione prevista per l'attività F" sqref="B63:B72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A" sqref="B7">
      <formula1>60</formula1>
    </dataValidation>
    <dataValidation type="list" allowBlank="1" showInputMessage="1" showErrorMessage="1" errorTitle="Dato non valido" error="Selezionare esclusivamente una delle voci di costo presenti nel menu" prompt="Selezionare una voce di spesa" sqref="E63:E72 E19:E28 E30:E39 E52:E61 E8:E17 E41:E50">
      <formula1>"Acquisto servizi e forniture,Costi per il personale,Costi dei volontari,Spese di comunicazione,Oneri accessori,Altro"</formula1>
    </dataValidation>
    <dataValidation type="textLength" errorStyle="warning" operator="lessThan" allowBlank="1" showInputMessage="1" showErrorMessage="1" error="Lunghezza massima 60 caratteri" prompt="Scrivere la spesa prevista per l'azione A" sqref="D8:D17">
      <formula1>60</formula1>
    </dataValidation>
    <dataValidation type="textLength" errorStyle="warning" operator="lessThan" allowBlank="1" showInputMessage="1" showErrorMessage="1" error="Lunghezza massima 60 caratteri" prompt="Scrivere la spesa prevista per l'azione B" sqref="D19:D28">
      <formula1>60</formula1>
    </dataValidation>
    <dataValidation type="textLength" errorStyle="warning" operator="lessThan" allowBlank="1" showInputMessage="1" showErrorMessage="1" error="Lunghezza massima 60 caratteri" prompt="Scrivere la spesa prevista per l'azione F" sqref="D63:D72">
      <formula1>60</formula1>
    </dataValidation>
    <dataValidation type="textLength" errorStyle="warning" operator="lessThan" allowBlank="1" showInputMessage="1" showErrorMessage="1" error="Lunghezza massima 60 caratteri" prompt="Scrivere la spesa prevista per l'azione E" sqref="D52:D61">
      <formula1>60</formula1>
    </dataValidation>
    <dataValidation type="textLength" errorStyle="warning" operator="lessThan" allowBlank="1" showInputMessage="1" showErrorMessage="1" error="Lunghezza massima 60 caratteri" prompt="Scrivere la spesa prevista per l'azione D" sqref="D41:D50">
      <formula1>60</formula1>
    </dataValidation>
    <dataValidation type="textLength" errorStyle="warning" operator="lessThan" allowBlank="1" showInputMessage="1" showErrorMessage="1" error="Lunghezza massima 60 caratteri" prompt="Scrivere la spesa prevista per l'azione C" sqref="D30:D39">
      <formula1>60</formula1>
    </dataValidation>
    <dataValidation type="textLength" errorStyle="warning" operator="lessThan" allowBlank="1" showInputMessage="1" showErrorMessage="1" error="Lunghezza massima 60 caratteri" prompt="Scrivere il nome del capofila o partner" sqref="C8:C17 C19:C28 C30:C39 C41:C50 C52:C61 C63:C72">
      <formula1>60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scale="77" fitToHeight="0" orientation="landscape" r:id="rId1"/>
  <headerFooter>
    <oddFooter>&amp;C&amp;F&amp;R&amp;P</oddFooter>
  </headerFooter>
  <rowBreaks count="3" manualBreakCount="3">
    <brk id="28" max="16383" man="1"/>
    <brk id="50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I1" workbookViewId="0">
      <selection activeCell="I1" sqref="I1"/>
    </sheetView>
  </sheetViews>
  <sheetFormatPr defaultColWidth="9.109375" defaultRowHeight="14.4" x14ac:dyDescent="0.3"/>
  <cols>
    <col min="1" max="1" width="2.5546875" style="17" hidden="1" customWidth="1"/>
    <col min="2" max="2" width="57" style="38" hidden="1" customWidth="1"/>
    <col min="3" max="3" width="63.33203125" style="19" hidden="1" customWidth="1"/>
    <col min="4" max="4" width="13" style="19" hidden="1" customWidth="1"/>
    <col min="5" max="5" width="10.5546875" style="19" hidden="1" customWidth="1"/>
    <col min="6" max="6" width="15.44140625" style="19" hidden="1" customWidth="1"/>
    <col min="7" max="7" width="10.5546875" style="19" hidden="1" customWidth="1"/>
    <col min="8" max="8" width="5.6640625" style="19" hidden="1" customWidth="1"/>
    <col min="9" max="9" width="3.6640625" style="19" customWidth="1"/>
    <col min="10" max="10" width="3.6640625" style="20" customWidth="1"/>
    <col min="11" max="16384" width="9.109375" style="20"/>
  </cols>
  <sheetData>
    <row r="1" spans="1:9" ht="30" customHeight="1" thickBot="1" x14ac:dyDescent="0.35">
      <c r="B1" s="18" t="str">
        <f>RENDICONTO!B3</f>
        <v>RAGIONE SOCIALE: ______________________________________________</v>
      </c>
      <c r="C1" s="54" t="s">
        <v>17</v>
      </c>
      <c r="E1" s="55"/>
      <c r="F1" s="55"/>
      <c r="G1" s="55"/>
      <c r="H1" s="56"/>
    </row>
    <row r="2" spans="1:9" ht="30" customHeight="1" thickBot="1" x14ac:dyDescent="0.35">
      <c r="B2" s="18" t="str">
        <f>RENDICONTO!B4</f>
        <v>NOME PROGETTO: ______________________________________________</v>
      </c>
      <c r="C2" s="117" t="s">
        <v>12</v>
      </c>
      <c r="D2" s="121" t="s">
        <v>23</v>
      </c>
      <c r="E2" s="117" t="s">
        <v>11</v>
      </c>
      <c r="F2" s="117" t="s">
        <v>16</v>
      </c>
      <c r="G2" s="117" t="s">
        <v>14</v>
      </c>
      <c r="H2" s="119" t="s">
        <v>15</v>
      </c>
    </row>
    <row r="3" spans="1:9" ht="30" customHeight="1" thickBot="1" x14ac:dyDescent="0.35">
      <c r="A3" s="21" t="s">
        <v>8</v>
      </c>
      <c r="B3" s="22" t="s">
        <v>10</v>
      </c>
      <c r="C3" s="118"/>
      <c r="D3" s="122"/>
      <c r="E3" s="118"/>
      <c r="F3" s="118"/>
      <c r="G3" s="118"/>
      <c r="H3" s="120"/>
    </row>
    <row r="4" spans="1:9" ht="15" thickTop="1" x14ac:dyDescent="0.3">
      <c r="A4" s="23" t="str">
        <f>RENDICONTO!A7</f>
        <v>A</v>
      </c>
      <c r="B4" s="24">
        <f>RENDICONTO!B7</f>
        <v>0</v>
      </c>
      <c r="C4" s="25">
        <f>SUM(C5:C14)</f>
        <v>0</v>
      </c>
      <c r="D4" s="25">
        <f t="shared" ref="D4:H4" si="0">SUM(D5:D14)</f>
        <v>0</v>
      </c>
      <c r="E4" s="25">
        <f t="shared" si="0"/>
        <v>0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6"/>
    </row>
    <row r="5" spans="1:9" x14ac:dyDescent="0.3">
      <c r="A5" s="27">
        <f>RENDICONTO!A8</f>
        <v>0</v>
      </c>
      <c r="B5" s="28">
        <f>RENDICONTO!B8</f>
        <v>0</v>
      </c>
      <c r="C5" s="29">
        <f>IF(RENDICONTO!E8="Acquisto servizi e forniture",RENDICONTO!I8,0)</f>
        <v>0</v>
      </c>
      <c r="D5" s="29">
        <f>IF(RENDICONTO!E8="Costi per il personale",RENDICONTO!I8,0)</f>
        <v>0</v>
      </c>
      <c r="E5" s="29">
        <f>IF(RENDICONTO!E8="Costi dei volontari",RENDICONTO!I8,0)</f>
        <v>0</v>
      </c>
      <c r="F5" s="29">
        <f>IF(RENDICONTO!E8="Spese di comunicazione",RENDICONTO!I8,0)</f>
        <v>0</v>
      </c>
      <c r="G5" s="29">
        <f>IF(RENDICONTO!E8="Oneri accessori",RENDICONTO!I8,0)</f>
        <v>0</v>
      </c>
      <c r="H5" s="29">
        <f>IF(RENDICONTO!E8="Altro",RENDICONTO!I8,0)</f>
        <v>0</v>
      </c>
    </row>
    <row r="6" spans="1:9" x14ac:dyDescent="0.3">
      <c r="A6" s="27">
        <f>RENDICONTO!A9</f>
        <v>0</v>
      </c>
      <c r="B6" s="28">
        <f>RENDICONTO!B9</f>
        <v>0</v>
      </c>
      <c r="C6" s="29">
        <f>IF(RENDICONTO!E9="Acquisto servizi e forniture",RENDICONTO!I9,0)</f>
        <v>0</v>
      </c>
      <c r="D6" s="29">
        <f>IF(RENDICONTO!E9="Costi per il personale",RENDICONTO!I9,0)</f>
        <v>0</v>
      </c>
      <c r="E6" s="29">
        <f>IF(RENDICONTO!E9="Costi dei volontari",RENDICONTO!I9,0)</f>
        <v>0</v>
      </c>
      <c r="F6" s="29">
        <f>IF(RENDICONTO!E9="Spese di comunicazione",RENDICONTO!I9,0)</f>
        <v>0</v>
      </c>
      <c r="G6" s="29">
        <f>IF(RENDICONTO!E9="Oneri accessori",RENDICONTO!I9,0)</f>
        <v>0</v>
      </c>
      <c r="H6" s="29">
        <f>IF(RENDICONTO!E9="Altro",RENDICONTO!I9,0)</f>
        <v>0</v>
      </c>
    </row>
    <row r="7" spans="1:9" x14ac:dyDescent="0.3">
      <c r="A7" s="27">
        <f>RENDICONTO!A10</f>
        <v>0</v>
      </c>
      <c r="B7" s="28">
        <f>RENDICONTO!B10</f>
        <v>0</v>
      </c>
      <c r="C7" s="29">
        <f>IF(RENDICONTO!E10="Acquisto servizi e forniture",RENDICONTO!I10,0)</f>
        <v>0</v>
      </c>
      <c r="D7" s="29">
        <f>IF(RENDICONTO!E10="Costi per il personale",RENDICONTO!I10,0)</f>
        <v>0</v>
      </c>
      <c r="E7" s="29">
        <f>IF(RENDICONTO!E10="Costi dei volontari",RENDICONTO!I10,0)</f>
        <v>0</v>
      </c>
      <c r="F7" s="29">
        <f>IF(RENDICONTO!E10="Spese di comunicazione",RENDICONTO!I10,0)</f>
        <v>0</v>
      </c>
      <c r="G7" s="29">
        <f>IF(RENDICONTO!E10="Oneri accessori",RENDICONTO!I10,0)</f>
        <v>0</v>
      </c>
      <c r="H7" s="29">
        <f>IF(RENDICONTO!E10="Altro",RENDICONTO!I10,0)</f>
        <v>0</v>
      </c>
    </row>
    <row r="8" spans="1:9" x14ac:dyDescent="0.3">
      <c r="A8" s="27">
        <f>RENDICONTO!A11</f>
        <v>0</v>
      </c>
      <c r="B8" s="28">
        <f>RENDICONTO!B11</f>
        <v>0</v>
      </c>
      <c r="C8" s="29">
        <f>IF(RENDICONTO!E11="Acquisto servizi e forniture",RENDICONTO!I11,0)</f>
        <v>0</v>
      </c>
      <c r="D8" s="29">
        <f>IF(RENDICONTO!E11="Costi per il personale",RENDICONTO!I11,0)</f>
        <v>0</v>
      </c>
      <c r="E8" s="29">
        <f>IF(RENDICONTO!E11="Costi dei volontari",RENDICONTO!I11,0)</f>
        <v>0</v>
      </c>
      <c r="F8" s="29">
        <f>IF(RENDICONTO!E11="Spese di comunicazione",RENDICONTO!I11,0)</f>
        <v>0</v>
      </c>
      <c r="G8" s="29">
        <f>IF(RENDICONTO!E11="Oneri accessori",RENDICONTO!I11,0)</f>
        <v>0</v>
      </c>
      <c r="H8" s="29">
        <f>IF(RENDICONTO!E11="Altro",RENDICONTO!I11,0)</f>
        <v>0</v>
      </c>
    </row>
    <row r="9" spans="1:9" x14ac:dyDescent="0.3">
      <c r="A9" s="27">
        <f>RENDICONTO!A12</f>
        <v>0</v>
      </c>
      <c r="B9" s="28">
        <f>RENDICONTO!B12</f>
        <v>0</v>
      </c>
      <c r="C9" s="29">
        <f>IF(RENDICONTO!E12="Acquisto servizi e forniture",RENDICONTO!I12,0)</f>
        <v>0</v>
      </c>
      <c r="D9" s="29">
        <f>IF(RENDICONTO!E12="Costi per il personale",RENDICONTO!I12,0)</f>
        <v>0</v>
      </c>
      <c r="E9" s="29">
        <f>IF(RENDICONTO!E12="Costi dei volontari",RENDICONTO!I12,0)</f>
        <v>0</v>
      </c>
      <c r="F9" s="29">
        <f>IF(RENDICONTO!E12="Spese di comunicazione",RENDICONTO!I12,0)</f>
        <v>0</v>
      </c>
      <c r="G9" s="29">
        <f>IF(RENDICONTO!E12="Oneri accessori",RENDICONTO!I12,0)</f>
        <v>0</v>
      </c>
      <c r="H9" s="29">
        <f>IF(RENDICONTO!E12="Altro",RENDICONTO!I12,0)</f>
        <v>0</v>
      </c>
    </row>
    <row r="10" spans="1:9" x14ac:dyDescent="0.3">
      <c r="A10" s="27">
        <f>RENDICONTO!A13</f>
        <v>0</v>
      </c>
      <c r="B10" s="28">
        <f>RENDICONTO!B13</f>
        <v>0</v>
      </c>
      <c r="C10" s="29">
        <f>IF(RENDICONTO!E13="Acquisto servizi e forniture",RENDICONTO!I13,0)</f>
        <v>0</v>
      </c>
      <c r="D10" s="29">
        <f>IF(RENDICONTO!E13="Costi per il personale",RENDICONTO!I13,0)</f>
        <v>0</v>
      </c>
      <c r="E10" s="29">
        <f>IF(RENDICONTO!E13="Costi dei volontari",RENDICONTO!I13,0)</f>
        <v>0</v>
      </c>
      <c r="F10" s="29">
        <f>IF(RENDICONTO!E13="Spese di comunicazione",RENDICONTO!I13,0)</f>
        <v>0</v>
      </c>
      <c r="G10" s="29">
        <f>IF(RENDICONTO!E13="Oneri accessori",RENDICONTO!I13,0)</f>
        <v>0</v>
      </c>
      <c r="H10" s="29">
        <f>IF(RENDICONTO!E13="Altro",RENDICONTO!I13,0)</f>
        <v>0</v>
      </c>
    </row>
    <row r="11" spans="1:9" x14ac:dyDescent="0.3">
      <c r="A11" s="27">
        <f>RENDICONTO!A14</f>
        <v>0</v>
      </c>
      <c r="B11" s="28">
        <f>RENDICONTO!B14</f>
        <v>0</v>
      </c>
      <c r="C11" s="29">
        <f>IF(RENDICONTO!E14="Acquisto servizi e forniture",RENDICONTO!I14,0)</f>
        <v>0</v>
      </c>
      <c r="D11" s="29">
        <f>IF(RENDICONTO!E14="Costi per il personale",RENDICONTO!I14,0)</f>
        <v>0</v>
      </c>
      <c r="E11" s="29">
        <f>IF(RENDICONTO!E14="Costi dei volontari",RENDICONTO!I14,0)</f>
        <v>0</v>
      </c>
      <c r="F11" s="29">
        <f>IF(RENDICONTO!E14="Spese di comunicazione",RENDICONTO!I14,0)</f>
        <v>0</v>
      </c>
      <c r="G11" s="29">
        <f>IF(RENDICONTO!E14="Oneri accessori",RENDICONTO!I14,0)</f>
        <v>0</v>
      </c>
      <c r="H11" s="29">
        <f>IF(RENDICONTO!E14="Altro",RENDICONTO!I14,0)</f>
        <v>0</v>
      </c>
    </row>
    <row r="12" spans="1:9" x14ac:dyDescent="0.3">
      <c r="A12" s="27">
        <f>RENDICONTO!A15</f>
        <v>0</v>
      </c>
      <c r="B12" s="28">
        <f>RENDICONTO!B15</f>
        <v>0</v>
      </c>
      <c r="C12" s="29">
        <f>IF(RENDICONTO!E15="Acquisto servizi e forniture",RENDICONTO!I15,0)</f>
        <v>0</v>
      </c>
      <c r="D12" s="29">
        <f>IF(RENDICONTO!E15="Costi per il personale",RENDICONTO!I15,0)</f>
        <v>0</v>
      </c>
      <c r="E12" s="29">
        <f>IF(RENDICONTO!E15="Costi dei volontari",RENDICONTO!I15,0)</f>
        <v>0</v>
      </c>
      <c r="F12" s="29">
        <f>IF(RENDICONTO!E15="Spese di comunicazione",RENDICONTO!I15,0)</f>
        <v>0</v>
      </c>
      <c r="G12" s="29">
        <f>IF(RENDICONTO!E15="Oneri accessori",RENDICONTO!I15,0)</f>
        <v>0</v>
      </c>
      <c r="H12" s="29">
        <f>IF(RENDICONTO!E15="Altro",RENDICONTO!I15,0)</f>
        <v>0</v>
      </c>
    </row>
    <row r="13" spans="1:9" x14ac:dyDescent="0.3">
      <c r="A13" s="27">
        <f>RENDICONTO!A16</f>
        <v>0</v>
      </c>
      <c r="B13" s="28">
        <f>RENDICONTO!B16</f>
        <v>0</v>
      </c>
      <c r="C13" s="29">
        <f>IF(RENDICONTO!E16="Acquisto servizi e forniture",RENDICONTO!I16,0)</f>
        <v>0</v>
      </c>
      <c r="D13" s="29">
        <f>IF(RENDICONTO!E16="Costi per il personale",RENDICONTO!I16,0)</f>
        <v>0</v>
      </c>
      <c r="E13" s="29">
        <f>IF(RENDICONTO!E16="Costi dei volontari",RENDICONTO!I16,0)</f>
        <v>0</v>
      </c>
      <c r="F13" s="29">
        <f>IF(RENDICONTO!E16="Spese di comunicazione",RENDICONTO!I16,0)</f>
        <v>0</v>
      </c>
      <c r="G13" s="29">
        <f>IF(RENDICONTO!E16="Oneri accessori",RENDICONTO!I16,0)</f>
        <v>0</v>
      </c>
      <c r="H13" s="29">
        <f>IF(RENDICONTO!E16="Altro",RENDICONTO!I16,0)</f>
        <v>0</v>
      </c>
    </row>
    <row r="14" spans="1:9" x14ac:dyDescent="0.3">
      <c r="A14" s="27">
        <f>RENDICONTO!A17</f>
        <v>0</v>
      </c>
      <c r="B14" s="28">
        <f>RENDICONTO!B17</f>
        <v>0</v>
      </c>
      <c r="C14" s="29">
        <f>IF(RENDICONTO!E17="Acquisto servizi e forniture",RENDICONTO!I17,0)</f>
        <v>0</v>
      </c>
      <c r="D14" s="29">
        <f>IF(RENDICONTO!E17="Costi per il personale",RENDICONTO!I17,0)</f>
        <v>0</v>
      </c>
      <c r="E14" s="29">
        <f>IF(RENDICONTO!E17="Costi dei volontari",RENDICONTO!I17,0)</f>
        <v>0</v>
      </c>
      <c r="F14" s="29">
        <f>IF(RENDICONTO!E17="Spese di comunicazione",RENDICONTO!I17,0)</f>
        <v>0</v>
      </c>
      <c r="G14" s="29">
        <f>IF(RENDICONTO!E17="Oneri accessori",RENDICONTO!I17,0)</f>
        <v>0</v>
      </c>
      <c r="H14" s="29">
        <f>IF(RENDICONTO!E17="Altro",RENDICONTO!I17,0)</f>
        <v>0</v>
      </c>
    </row>
    <row r="15" spans="1:9" x14ac:dyDescent="0.3">
      <c r="A15" s="30" t="str">
        <f>RENDICONTO!A18</f>
        <v>B</v>
      </c>
      <c r="B15" s="31">
        <f>RENDICONTO!B18</f>
        <v>0</v>
      </c>
      <c r="C15" s="25">
        <f>SUM(C16:C25)</f>
        <v>0</v>
      </c>
      <c r="D15" s="25">
        <f t="shared" ref="D15:H15" si="1">SUM(D16:D25)</f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6"/>
    </row>
    <row r="16" spans="1:9" x14ac:dyDescent="0.3">
      <c r="A16" s="27">
        <f>RENDICONTO!A19</f>
        <v>0</v>
      </c>
      <c r="B16" s="28">
        <f>RENDICONTO!B19</f>
        <v>0</v>
      </c>
      <c r="C16" s="29">
        <f>IF(RENDICONTO!E19="Acquisto servizi e forniture",RENDICONTO!I19,0)</f>
        <v>0</v>
      </c>
      <c r="D16" s="29">
        <f>IF(RENDICONTO!E19="Costi per il personale",RENDICONTO!I19,0)</f>
        <v>0</v>
      </c>
      <c r="E16" s="29">
        <f>IF(RENDICONTO!E19="Costi dei volontari",RENDICONTO!I19,0)</f>
        <v>0</v>
      </c>
      <c r="F16" s="29">
        <f>IF(RENDICONTO!E19="Spese di comunicazione",RENDICONTO!I19,0)</f>
        <v>0</v>
      </c>
      <c r="G16" s="29">
        <f>IF(RENDICONTO!E19="Oneri accessori",RENDICONTO!I19,0)</f>
        <v>0</v>
      </c>
      <c r="H16" s="29">
        <f>IF(RENDICONTO!E19="Altro",RENDICONTO!I19,0)</f>
        <v>0</v>
      </c>
    </row>
    <row r="17" spans="1:9" x14ac:dyDescent="0.3">
      <c r="A17" s="27">
        <f>RENDICONTO!A20</f>
        <v>0</v>
      </c>
      <c r="B17" s="28">
        <f>RENDICONTO!B20</f>
        <v>0</v>
      </c>
      <c r="C17" s="29">
        <f>IF(RENDICONTO!E20="Acquisto servizi e forniture",RENDICONTO!I20,0)</f>
        <v>0</v>
      </c>
      <c r="D17" s="29">
        <f>IF(RENDICONTO!E20="Costi per il personale",RENDICONTO!I20,0)</f>
        <v>0</v>
      </c>
      <c r="E17" s="29">
        <f>IF(RENDICONTO!E20="Costi dei volontari",RENDICONTO!I20,0)</f>
        <v>0</v>
      </c>
      <c r="F17" s="29">
        <f>IF(RENDICONTO!E20="Spese di comunicazione",RENDICONTO!I20,0)</f>
        <v>0</v>
      </c>
      <c r="G17" s="29">
        <f>IF(RENDICONTO!E20="Oneri accessori",RENDICONTO!I20,0)</f>
        <v>0</v>
      </c>
      <c r="H17" s="29">
        <f>IF(RENDICONTO!E20="Altro",RENDICONTO!I20,0)</f>
        <v>0</v>
      </c>
    </row>
    <row r="18" spans="1:9" x14ac:dyDescent="0.3">
      <c r="A18" s="27">
        <f>RENDICONTO!A21</f>
        <v>0</v>
      </c>
      <c r="B18" s="28">
        <f>RENDICONTO!B21</f>
        <v>0</v>
      </c>
      <c r="C18" s="29">
        <f>IF(RENDICONTO!E21="Acquisto servizi e forniture",RENDICONTO!I21,0)</f>
        <v>0</v>
      </c>
      <c r="D18" s="29">
        <f>IF(RENDICONTO!E21="Costi per il personale",RENDICONTO!I21,0)</f>
        <v>0</v>
      </c>
      <c r="E18" s="29">
        <f>IF(RENDICONTO!E21="Costi dei volontari",RENDICONTO!I21,0)</f>
        <v>0</v>
      </c>
      <c r="F18" s="29">
        <f>IF(RENDICONTO!E21="Spese di comunicazione",RENDICONTO!I21,0)</f>
        <v>0</v>
      </c>
      <c r="G18" s="29">
        <f>IF(RENDICONTO!E21="Oneri accessori",RENDICONTO!I21,0)</f>
        <v>0</v>
      </c>
      <c r="H18" s="29">
        <f>IF(RENDICONTO!E21="Altro",RENDICONTO!I21,0)</f>
        <v>0</v>
      </c>
    </row>
    <row r="19" spans="1:9" x14ac:dyDescent="0.3">
      <c r="A19" s="27">
        <f>RENDICONTO!A22</f>
        <v>0</v>
      </c>
      <c r="B19" s="28">
        <f>RENDICONTO!B22</f>
        <v>0</v>
      </c>
      <c r="C19" s="29">
        <f>IF(RENDICONTO!E22="Acquisto servizi e forniture",RENDICONTO!I22,0)</f>
        <v>0</v>
      </c>
      <c r="D19" s="29">
        <f>IF(RENDICONTO!E22="Costi per il personale",RENDICONTO!I22,0)</f>
        <v>0</v>
      </c>
      <c r="E19" s="29">
        <f>IF(RENDICONTO!E22="Costi dei volontari",RENDICONTO!I22,0)</f>
        <v>0</v>
      </c>
      <c r="F19" s="29">
        <f>IF(RENDICONTO!E22="Spese di comunicazione",RENDICONTO!I22,0)</f>
        <v>0</v>
      </c>
      <c r="G19" s="29">
        <f>IF(RENDICONTO!E22="Oneri accessori",RENDICONTO!I22,0)</f>
        <v>0</v>
      </c>
      <c r="H19" s="29">
        <f>IF(RENDICONTO!E22="Altro",RENDICONTO!I22,0)</f>
        <v>0</v>
      </c>
    </row>
    <row r="20" spans="1:9" x14ac:dyDescent="0.3">
      <c r="A20" s="27">
        <f>RENDICONTO!A23</f>
        <v>0</v>
      </c>
      <c r="B20" s="28">
        <f>RENDICONTO!B23</f>
        <v>0</v>
      </c>
      <c r="C20" s="29">
        <f>IF(RENDICONTO!E23="Acquisto servizi e forniture",RENDICONTO!I23,0)</f>
        <v>0</v>
      </c>
      <c r="D20" s="29">
        <f>IF(RENDICONTO!E23="Costi per il personale",RENDICONTO!I23,0)</f>
        <v>0</v>
      </c>
      <c r="E20" s="29">
        <f>IF(RENDICONTO!E23="Costi dei volontari",RENDICONTO!I23,0)</f>
        <v>0</v>
      </c>
      <c r="F20" s="29">
        <f>IF(RENDICONTO!E23="Spese di comunicazione",RENDICONTO!I23,0)</f>
        <v>0</v>
      </c>
      <c r="G20" s="29">
        <f>IF(RENDICONTO!E23="Oneri accessori",RENDICONTO!I23,0)</f>
        <v>0</v>
      </c>
      <c r="H20" s="29">
        <f>IF(RENDICONTO!E23="Altro",RENDICONTO!I23,0)</f>
        <v>0</v>
      </c>
    </row>
    <row r="21" spans="1:9" x14ac:dyDescent="0.3">
      <c r="A21" s="27">
        <f>RENDICONTO!A24</f>
        <v>0</v>
      </c>
      <c r="B21" s="28">
        <f>RENDICONTO!B24</f>
        <v>0</v>
      </c>
      <c r="C21" s="29">
        <f>IF(RENDICONTO!E24="Acquisto servizi e forniture",RENDICONTO!I24,0)</f>
        <v>0</v>
      </c>
      <c r="D21" s="29">
        <f>IF(RENDICONTO!E24="Costi per il personale",RENDICONTO!I24,0)</f>
        <v>0</v>
      </c>
      <c r="E21" s="29">
        <f>IF(RENDICONTO!E24="Costi dei volontari",RENDICONTO!I24,0)</f>
        <v>0</v>
      </c>
      <c r="F21" s="29">
        <f>IF(RENDICONTO!E24="Spese di comunicazione",RENDICONTO!I24,0)</f>
        <v>0</v>
      </c>
      <c r="G21" s="29">
        <f>IF(RENDICONTO!E24="Oneri accessori",RENDICONTO!I24,0)</f>
        <v>0</v>
      </c>
      <c r="H21" s="29">
        <f>IF(RENDICONTO!E24="Altro",RENDICONTO!I24,0)</f>
        <v>0</v>
      </c>
    </row>
    <row r="22" spans="1:9" x14ac:dyDescent="0.3">
      <c r="A22" s="27">
        <f>RENDICONTO!A25</f>
        <v>0</v>
      </c>
      <c r="B22" s="28">
        <f>RENDICONTO!B25</f>
        <v>0</v>
      </c>
      <c r="C22" s="29">
        <f>IF(RENDICONTO!E25="Acquisto servizi e forniture",RENDICONTO!I25,0)</f>
        <v>0</v>
      </c>
      <c r="D22" s="29">
        <f>IF(RENDICONTO!E25="Costi per il personale",RENDICONTO!I25,0)</f>
        <v>0</v>
      </c>
      <c r="E22" s="29">
        <f>IF(RENDICONTO!E25="Costi dei volontari",RENDICONTO!I25,0)</f>
        <v>0</v>
      </c>
      <c r="F22" s="29">
        <f>IF(RENDICONTO!E25="Spese di comunicazione",RENDICONTO!I25,0)</f>
        <v>0</v>
      </c>
      <c r="G22" s="29">
        <f>IF(RENDICONTO!E25="Oneri accessori",RENDICONTO!I25,0)</f>
        <v>0</v>
      </c>
      <c r="H22" s="29">
        <f>IF(RENDICONTO!E25="Altro",RENDICONTO!I25,0)</f>
        <v>0</v>
      </c>
    </row>
    <row r="23" spans="1:9" x14ac:dyDescent="0.3">
      <c r="A23" s="27">
        <f>RENDICONTO!A26</f>
        <v>0</v>
      </c>
      <c r="B23" s="28">
        <f>RENDICONTO!B26</f>
        <v>0</v>
      </c>
      <c r="C23" s="29">
        <f>IF(RENDICONTO!E26="Acquisto servizi e forniture",RENDICONTO!I26,0)</f>
        <v>0</v>
      </c>
      <c r="D23" s="29">
        <f>IF(RENDICONTO!E26="Costi per il personale",RENDICONTO!I26,0)</f>
        <v>0</v>
      </c>
      <c r="E23" s="29">
        <f>IF(RENDICONTO!E26="Costi dei volontari",RENDICONTO!I26,0)</f>
        <v>0</v>
      </c>
      <c r="F23" s="29">
        <f>IF(RENDICONTO!E26="Spese di comunicazione",RENDICONTO!I26,0)</f>
        <v>0</v>
      </c>
      <c r="G23" s="29">
        <f>IF(RENDICONTO!E26="Oneri accessori",RENDICONTO!I26,0)</f>
        <v>0</v>
      </c>
      <c r="H23" s="29">
        <f>IF(RENDICONTO!E26="Altro",RENDICONTO!I26,0)</f>
        <v>0</v>
      </c>
    </row>
    <row r="24" spans="1:9" x14ac:dyDescent="0.3">
      <c r="A24" s="27">
        <f>RENDICONTO!A27</f>
        <v>0</v>
      </c>
      <c r="B24" s="28">
        <f>RENDICONTO!B27</f>
        <v>0</v>
      </c>
      <c r="C24" s="29">
        <f>IF(RENDICONTO!E27="Acquisto servizi e forniture",RENDICONTO!I27,0)</f>
        <v>0</v>
      </c>
      <c r="D24" s="29">
        <f>IF(RENDICONTO!E27="Costi per il personale",RENDICONTO!I27,0)</f>
        <v>0</v>
      </c>
      <c r="E24" s="29">
        <f>IF(RENDICONTO!E27="Costi dei volontari",RENDICONTO!I27,0)</f>
        <v>0</v>
      </c>
      <c r="F24" s="29">
        <f>IF(RENDICONTO!E27="Spese di comunicazione",RENDICONTO!I27,0)</f>
        <v>0</v>
      </c>
      <c r="G24" s="29">
        <f>IF(RENDICONTO!E27="Oneri accessori",RENDICONTO!I27,0)</f>
        <v>0</v>
      </c>
      <c r="H24" s="29">
        <f>IF(RENDICONTO!E27="Altro",RENDICONTO!I27,0)</f>
        <v>0</v>
      </c>
    </row>
    <row r="25" spans="1:9" x14ac:dyDescent="0.3">
      <c r="A25" s="27">
        <f>RENDICONTO!A28</f>
        <v>0</v>
      </c>
      <c r="B25" s="28">
        <f>RENDICONTO!B28</f>
        <v>0</v>
      </c>
      <c r="C25" s="29">
        <f>IF(RENDICONTO!E28="Acquisto servizi e forniture",RENDICONTO!I28,0)</f>
        <v>0</v>
      </c>
      <c r="D25" s="29">
        <f>IF(RENDICONTO!E28="Costi per il personale",RENDICONTO!I28,0)</f>
        <v>0</v>
      </c>
      <c r="E25" s="29">
        <f>IF(RENDICONTO!E28="Costi dei volontari",RENDICONTO!I28,0)</f>
        <v>0</v>
      </c>
      <c r="F25" s="29">
        <f>IF(RENDICONTO!E28="Spese di comunicazione",RENDICONTO!I28,0)</f>
        <v>0</v>
      </c>
      <c r="G25" s="29">
        <f>IF(RENDICONTO!E28="Oneri accessori",RENDICONTO!I28,0)</f>
        <v>0</v>
      </c>
      <c r="H25" s="29">
        <f>IF(RENDICONTO!E28="Altro",RENDICONTO!I28,0)</f>
        <v>0</v>
      </c>
    </row>
    <row r="26" spans="1:9" x14ac:dyDescent="0.3">
      <c r="A26" s="30" t="str">
        <f>RENDICONTO!A29</f>
        <v>C</v>
      </c>
      <c r="B26" s="31">
        <f>RENDICONTO!B29</f>
        <v>0</v>
      </c>
      <c r="C26" s="25">
        <f>SUM(C27:C36)</f>
        <v>0</v>
      </c>
      <c r="D26" s="25">
        <f t="shared" ref="D26:H26" si="2">SUM(D27:D36)</f>
        <v>0</v>
      </c>
      <c r="E26" s="25">
        <f t="shared" si="2"/>
        <v>0</v>
      </c>
      <c r="F26" s="25">
        <f t="shared" si="2"/>
        <v>0</v>
      </c>
      <c r="G26" s="25">
        <f t="shared" si="2"/>
        <v>0</v>
      </c>
      <c r="H26" s="25">
        <f t="shared" si="2"/>
        <v>0</v>
      </c>
      <c r="I26" s="26"/>
    </row>
    <row r="27" spans="1:9" x14ac:dyDescent="0.3">
      <c r="A27" s="27">
        <f>RENDICONTO!A30</f>
        <v>0</v>
      </c>
      <c r="B27" s="28">
        <f>RENDICONTO!B30</f>
        <v>0</v>
      </c>
      <c r="C27" s="29">
        <f>IF(RENDICONTO!E30="Acquisto servizi e forniture",RENDICONTO!I30,0)</f>
        <v>0</v>
      </c>
      <c r="D27" s="29">
        <f>IF(RENDICONTO!E30="Costi per il personale",RENDICONTO!I30,0)</f>
        <v>0</v>
      </c>
      <c r="E27" s="29">
        <f>IF(RENDICONTO!E30="Costi dei volontari",RENDICONTO!I30,0)</f>
        <v>0</v>
      </c>
      <c r="F27" s="29">
        <f>IF(RENDICONTO!E30="Spese di comunicazione",RENDICONTO!I30,0)</f>
        <v>0</v>
      </c>
      <c r="G27" s="29">
        <f>IF(RENDICONTO!E30="Oneri accessori",RENDICONTO!I30,0)</f>
        <v>0</v>
      </c>
      <c r="H27" s="29">
        <f>IF(RENDICONTO!E30="Altro",RENDICONTO!I30,0)</f>
        <v>0</v>
      </c>
    </row>
    <row r="28" spans="1:9" x14ac:dyDescent="0.3">
      <c r="A28" s="27">
        <f>RENDICONTO!A31</f>
        <v>0</v>
      </c>
      <c r="B28" s="28">
        <f>RENDICONTO!B31</f>
        <v>0</v>
      </c>
      <c r="C28" s="29">
        <f>IF(RENDICONTO!E31="Acquisto servizi e forniture",RENDICONTO!I31,0)</f>
        <v>0</v>
      </c>
      <c r="D28" s="29">
        <f>IF(RENDICONTO!E31="Costi per il personale",RENDICONTO!I31,0)</f>
        <v>0</v>
      </c>
      <c r="E28" s="29">
        <f>IF(RENDICONTO!E31="Costi dei volontari",RENDICONTO!I31,0)</f>
        <v>0</v>
      </c>
      <c r="F28" s="29">
        <f>IF(RENDICONTO!E31="Spese di comunicazione",RENDICONTO!I31,0)</f>
        <v>0</v>
      </c>
      <c r="G28" s="29">
        <f>IF(RENDICONTO!E31="Oneri accessori",RENDICONTO!I31,0)</f>
        <v>0</v>
      </c>
      <c r="H28" s="29">
        <f>IF(RENDICONTO!E31="Altro",RENDICONTO!I31,0)</f>
        <v>0</v>
      </c>
    </row>
    <row r="29" spans="1:9" x14ac:dyDescent="0.3">
      <c r="A29" s="27">
        <f>RENDICONTO!A32</f>
        <v>0</v>
      </c>
      <c r="B29" s="28">
        <f>RENDICONTO!B32</f>
        <v>0</v>
      </c>
      <c r="C29" s="29">
        <f>IF(RENDICONTO!E32="Acquisto servizi e forniture",RENDICONTO!I32,0)</f>
        <v>0</v>
      </c>
      <c r="D29" s="29">
        <f>IF(RENDICONTO!E32="Costi per il personale",RENDICONTO!I32,0)</f>
        <v>0</v>
      </c>
      <c r="E29" s="29">
        <f>IF(RENDICONTO!E32="Costi dei volontari",RENDICONTO!I32,0)</f>
        <v>0</v>
      </c>
      <c r="F29" s="29">
        <f>IF(RENDICONTO!E32="Spese di comunicazione",RENDICONTO!I32,0)</f>
        <v>0</v>
      </c>
      <c r="G29" s="29">
        <f>IF(RENDICONTO!E32="Oneri accessori",RENDICONTO!I32,0)</f>
        <v>0</v>
      </c>
      <c r="H29" s="29">
        <f>IF(RENDICONTO!E32="Altro",RENDICONTO!I32,0)</f>
        <v>0</v>
      </c>
    </row>
    <row r="30" spans="1:9" x14ac:dyDescent="0.3">
      <c r="A30" s="27">
        <f>RENDICONTO!A33</f>
        <v>0</v>
      </c>
      <c r="B30" s="28">
        <f>RENDICONTO!B33</f>
        <v>0</v>
      </c>
      <c r="C30" s="29">
        <f>IF(RENDICONTO!E33="Acquisto servizi e forniture",RENDICONTO!I33,0)</f>
        <v>0</v>
      </c>
      <c r="D30" s="29">
        <f>IF(RENDICONTO!E33="Costi per il personale",RENDICONTO!I33,0)</f>
        <v>0</v>
      </c>
      <c r="E30" s="29">
        <f>IF(RENDICONTO!E33="Costi dei volontari",RENDICONTO!I33,0)</f>
        <v>0</v>
      </c>
      <c r="F30" s="29">
        <f>IF(RENDICONTO!E33="Spese di comunicazione",RENDICONTO!I33,0)</f>
        <v>0</v>
      </c>
      <c r="G30" s="29">
        <f>IF(RENDICONTO!E33="Oneri accessori",RENDICONTO!I33,0)</f>
        <v>0</v>
      </c>
      <c r="H30" s="29">
        <f>IF(RENDICONTO!E33="Altro",RENDICONTO!I33,0)</f>
        <v>0</v>
      </c>
    </row>
    <row r="31" spans="1:9" x14ac:dyDescent="0.3">
      <c r="A31" s="27">
        <f>RENDICONTO!A34</f>
        <v>0</v>
      </c>
      <c r="B31" s="28">
        <f>RENDICONTO!B34</f>
        <v>0</v>
      </c>
      <c r="C31" s="29">
        <f>IF(RENDICONTO!E34="Acquisto servizi e forniture",RENDICONTO!I34,0)</f>
        <v>0</v>
      </c>
      <c r="D31" s="29">
        <f>IF(RENDICONTO!E34="Costi per il personale",RENDICONTO!I34,0)</f>
        <v>0</v>
      </c>
      <c r="E31" s="29">
        <f>IF(RENDICONTO!E34="Costi dei volontari",RENDICONTO!I34,0)</f>
        <v>0</v>
      </c>
      <c r="F31" s="29">
        <f>IF(RENDICONTO!E34="Spese di comunicazione",RENDICONTO!I34,0)</f>
        <v>0</v>
      </c>
      <c r="G31" s="29">
        <f>IF(RENDICONTO!E34="Oneri accessori",RENDICONTO!I34,0)</f>
        <v>0</v>
      </c>
      <c r="H31" s="29">
        <f>IF(RENDICONTO!E34="Altro",RENDICONTO!I34,0)</f>
        <v>0</v>
      </c>
    </row>
    <row r="32" spans="1:9" x14ac:dyDescent="0.3">
      <c r="A32" s="27">
        <f>RENDICONTO!A35</f>
        <v>0</v>
      </c>
      <c r="B32" s="28">
        <f>RENDICONTO!B35</f>
        <v>0</v>
      </c>
      <c r="C32" s="29">
        <f>IF(RENDICONTO!E35="Acquisto servizi e forniture",RENDICONTO!I35,0)</f>
        <v>0</v>
      </c>
      <c r="D32" s="29">
        <f>IF(RENDICONTO!E35="Costi per il personale",RENDICONTO!I35,0)</f>
        <v>0</v>
      </c>
      <c r="E32" s="29">
        <f>IF(RENDICONTO!E35="Costi dei volontari",RENDICONTO!I35,0)</f>
        <v>0</v>
      </c>
      <c r="F32" s="29">
        <f>IF(RENDICONTO!E35="Spese di comunicazione",RENDICONTO!I35,0)</f>
        <v>0</v>
      </c>
      <c r="G32" s="29">
        <f>IF(RENDICONTO!E35="Oneri accessori",RENDICONTO!I35,0)</f>
        <v>0</v>
      </c>
      <c r="H32" s="29">
        <f>IF(RENDICONTO!E35="Altro",RENDICONTO!I35,0)</f>
        <v>0</v>
      </c>
    </row>
    <row r="33" spans="1:9" x14ac:dyDescent="0.3">
      <c r="A33" s="27">
        <f>RENDICONTO!A36</f>
        <v>0</v>
      </c>
      <c r="B33" s="28">
        <f>RENDICONTO!B36</f>
        <v>0</v>
      </c>
      <c r="C33" s="29">
        <f>IF(RENDICONTO!E36="Acquisto servizi e forniture",RENDICONTO!I36,0)</f>
        <v>0</v>
      </c>
      <c r="D33" s="29">
        <f>IF(RENDICONTO!E36="Costi per il personale",RENDICONTO!I36,0)</f>
        <v>0</v>
      </c>
      <c r="E33" s="29">
        <f>IF(RENDICONTO!E36="Costi dei volontari",RENDICONTO!I36,0)</f>
        <v>0</v>
      </c>
      <c r="F33" s="29">
        <f>IF(RENDICONTO!E36="Spese di comunicazione",RENDICONTO!I36,0)</f>
        <v>0</v>
      </c>
      <c r="G33" s="29">
        <f>IF(RENDICONTO!E36="Oneri accessori",RENDICONTO!I36,0)</f>
        <v>0</v>
      </c>
      <c r="H33" s="29">
        <f>IF(RENDICONTO!E36="Altro",RENDICONTO!I36,0)</f>
        <v>0</v>
      </c>
    </row>
    <row r="34" spans="1:9" x14ac:dyDescent="0.3">
      <c r="A34" s="27">
        <f>RENDICONTO!A37</f>
        <v>0</v>
      </c>
      <c r="B34" s="28">
        <f>RENDICONTO!B37</f>
        <v>0</v>
      </c>
      <c r="C34" s="29">
        <f>IF(RENDICONTO!E37="Acquisto servizi e forniture",RENDICONTO!I37,0)</f>
        <v>0</v>
      </c>
      <c r="D34" s="29">
        <f>IF(RENDICONTO!E37="Costi per il personale",RENDICONTO!I37,0)</f>
        <v>0</v>
      </c>
      <c r="E34" s="29">
        <f>IF(RENDICONTO!E37="Costi dei volontari",RENDICONTO!I37,0)</f>
        <v>0</v>
      </c>
      <c r="F34" s="29">
        <f>IF(RENDICONTO!E37="Spese di comunicazione",RENDICONTO!I37,0)</f>
        <v>0</v>
      </c>
      <c r="G34" s="29">
        <f>IF(RENDICONTO!E37="Oneri accessori",RENDICONTO!I37,0)</f>
        <v>0</v>
      </c>
      <c r="H34" s="29">
        <f>IF(RENDICONTO!E37="Altro",RENDICONTO!I37,0)</f>
        <v>0</v>
      </c>
    </row>
    <row r="35" spans="1:9" x14ac:dyDescent="0.3">
      <c r="A35" s="27">
        <f>RENDICONTO!A38</f>
        <v>0</v>
      </c>
      <c r="B35" s="28">
        <f>RENDICONTO!B38</f>
        <v>0</v>
      </c>
      <c r="C35" s="29">
        <f>IF(RENDICONTO!E38="Acquisto servizi e forniture",RENDICONTO!I38,0)</f>
        <v>0</v>
      </c>
      <c r="D35" s="29">
        <f>IF(RENDICONTO!E38="Costi per il personale",RENDICONTO!I38,0)</f>
        <v>0</v>
      </c>
      <c r="E35" s="29">
        <f>IF(RENDICONTO!E38="Costi dei volontari",RENDICONTO!I38,0)</f>
        <v>0</v>
      </c>
      <c r="F35" s="29">
        <f>IF(RENDICONTO!E38="Spese di comunicazione",RENDICONTO!I38,0)</f>
        <v>0</v>
      </c>
      <c r="G35" s="29">
        <f>IF(RENDICONTO!E38="Oneri accessori",RENDICONTO!I38,0)</f>
        <v>0</v>
      </c>
      <c r="H35" s="29">
        <f>IF(RENDICONTO!E38="Altro",RENDICONTO!I38,0)</f>
        <v>0</v>
      </c>
    </row>
    <row r="36" spans="1:9" x14ac:dyDescent="0.3">
      <c r="A36" s="27">
        <f>RENDICONTO!A39</f>
        <v>0</v>
      </c>
      <c r="B36" s="28">
        <f>RENDICONTO!B39</f>
        <v>0</v>
      </c>
      <c r="C36" s="29">
        <f>IF(RENDICONTO!E39="Acquisto servizi e forniture",RENDICONTO!I39,0)</f>
        <v>0</v>
      </c>
      <c r="D36" s="29">
        <f>IF(RENDICONTO!E39="Costi per il personale",RENDICONTO!I39,0)</f>
        <v>0</v>
      </c>
      <c r="E36" s="29">
        <f>IF(RENDICONTO!E39="Costi dei volontari",RENDICONTO!I39,0)</f>
        <v>0</v>
      </c>
      <c r="F36" s="29">
        <f>IF(RENDICONTO!E39="Spese di comunicazione",RENDICONTO!I39,0)</f>
        <v>0</v>
      </c>
      <c r="G36" s="29">
        <f>IF(RENDICONTO!E39="Oneri accessori",RENDICONTO!I39,0)</f>
        <v>0</v>
      </c>
      <c r="H36" s="29">
        <f>IF(RENDICONTO!E39="Altro",RENDICONTO!I39,0)</f>
        <v>0</v>
      </c>
    </row>
    <row r="37" spans="1:9" x14ac:dyDescent="0.3">
      <c r="A37" s="30" t="str">
        <f>RENDICONTO!A40</f>
        <v>D</v>
      </c>
      <c r="B37" s="31">
        <f>RENDICONTO!B40</f>
        <v>0</v>
      </c>
      <c r="C37" s="25">
        <f>SUM(C38:C47)</f>
        <v>0</v>
      </c>
      <c r="D37" s="25">
        <f t="shared" ref="D37:H37" si="3">SUM(D38:D47)</f>
        <v>0</v>
      </c>
      <c r="E37" s="25">
        <f t="shared" si="3"/>
        <v>0</v>
      </c>
      <c r="F37" s="25">
        <f t="shared" si="3"/>
        <v>0</v>
      </c>
      <c r="G37" s="25">
        <f t="shared" si="3"/>
        <v>0</v>
      </c>
      <c r="H37" s="25">
        <f t="shared" si="3"/>
        <v>0</v>
      </c>
      <c r="I37" s="26"/>
    </row>
    <row r="38" spans="1:9" x14ac:dyDescent="0.3">
      <c r="A38" s="27">
        <f>RENDICONTO!A41</f>
        <v>0</v>
      </c>
      <c r="B38" s="28">
        <f>RENDICONTO!B41</f>
        <v>0</v>
      </c>
      <c r="C38" s="29">
        <f>IF(RENDICONTO!E41="Acquisto servizi e forniture",RENDICONTO!I41,0)</f>
        <v>0</v>
      </c>
      <c r="D38" s="29">
        <f>IF(RENDICONTO!E41="Costi per il personale",RENDICONTO!I41,0)</f>
        <v>0</v>
      </c>
      <c r="E38" s="29">
        <f>IF(RENDICONTO!E41="Costi dei volontari",RENDICONTO!I41,0)</f>
        <v>0</v>
      </c>
      <c r="F38" s="29">
        <f>IF(RENDICONTO!E41="Spese di comunicazione",RENDICONTO!I41,0)</f>
        <v>0</v>
      </c>
      <c r="G38" s="29">
        <f>IF(RENDICONTO!E41="Oneri accessori",RENDICONTO!I41,0)</f>
        <v>0</v>
      </c>
      <c r="H38" s="29">
        <f>IF(RENDICONTO!E41="Altro",RENDICONTO!I41,0)</f>
        <v>0</v>
      </c>
    </row>
    <row r="39" spans="1:9" x14ac:dyDescent="0.3">
      <c r="A39" s="27">
        <f>RENDICONTO!A42</f>
        <v>0</v>
      </c>
      <c r="B39" s="28">
        <f>RENDICONTO!B42</f>
        <v>0</v>
      </c>
      <c r="C39" s="29">
        <f>IF(RENDICONTO!E42="Acquisto servizi e forniture",RENDICONTO!I42,0)</f>
        <v>0</v>
      </c>
      <c r="D39" s="29">
        <f>IF(RENDICONTO!E42="Costi per il personale",RENDICONTO!I42,0)</f>
        <v>0</v>
      </c>
      <c r="E39" s="29">
        <f>IF(RENDICONTO!E42="Costi dei volontari",RENDICONTO!I42,0)</f>
        <v>0</v>
      </c>
      <c r="F39" s="29">
        <f>IF(RENDICONTO!E42="Spese di comunicazione",RENDICONTO!I42,0)</f>
        <v>0</v>
      </c>
      <c r="G39" s="29">
        <f>IF(RENDICONTO!E42="Oneri accessori",RENDICONTO!I42,0)</f>
        <v>0</v>
      </c>
      <c r="H39" s="29">
        <f>IF(RENDICONTO!E42="Altro",RENDICONTO!I42,0)</f>
        <v>0</v>
      </c>
    </row>
    <row r="40" spans="1:9" x14ac:dyDescent="0.3">
      <c r="A40" s="27">
        <f>RENDICONTO!A43</f>
        <v>0</v>
      </c>
      <c r="B40" s="28">
        <f>RENDICONTO!B43</f>
        <v>0</v>
      </c>
      <c r="C40" s="29">
        <f>IF(RENDICONTO!E43="Acquisto servizi e forniture",RENDICONTO!I43,0)</f>
        <v>0</v>
      </c>
      <c r="D40" s="29">
        <f>IF(RENDICONTO!E43="Costi per il personale",RENDICONTO!I43,0)</f>
        <v>0</v>
      </c>
      <c r="E40" s="29">
        <f>IF(RENDICONTO!E43="Costi dei volontari",RENDICONTO!I43,0)</f>
        <v>0</v>
      </c>
      <c r="F40" s="29">
        <f>IF(RENDICONTO!E43="Spese di comunicazione",RENDICONTO!I43,0)</f>
        <v>0</v>
      </c>
      <c r="G40" s="29">
        <f>IF(RENDICONTO!E43="Oneri accessori",RENDICONTO!I43,0)</f>
        <v>0</v>
      </c>
      <c r="H40" s="29">
        <f>IF(RENDICONTO!E43="Altro",RENDICONTO!I43,0)</f>
        <v>0</v>
      </c>
    </row>
    <row r="41" spans="1:9" x14ac:dyDescent="0.3">
      <c r="A41" s="27">
        <f>RENDICONTO!A44</f>
        <v>0</v>
      </c>
      <c r="B41" s="28">
        <f>RENDICONTO!B44</f>
        <v>0</v>
      </c>
      <c r="C41" s="29">
        <f>IF(RENDICONTO!E44="Acquisto servizi e forniture",RENDICONTO!I44,0)</f>
        <v>0</v>
      </c>
      <c r="D41" s="29">
        <f>IF(RENDICONTO!E44="Costi per il personale",RENDICONTO!I44,0)</f>
        <v>0</v>
      </c>
      <c r="E41" s="29">
        <f>IF(RENDICONTO!E44="Costi dei volontari",RENDICONTO!I44,0)</f>
        <v>0</v>
      </c>
      <c r="F41" s="29">
        <f>IF(RENDICONTO!E44="Spese di comunicazione",RENDICONTO!I44,0)</f>
        <v>0</v>
      </c>
      <c r="G41" s="29">
        <f>IF(RENDICONTO!E44="Oneri accessori",RENDICONTO!I44,0)</f>
        <v>0</v>
      </c>
      <c r="H41" s="29">
        <f>IF(RENDICONTO!E44="Altro",RENDICONTO!I44,0)</f>
        <v>0</v>
      </c>
    </row>
    <row r="42" spans="1:9" x14ac:dyDescent="0.3">
      <c r="A42" s="27">
        <f>RENDICONTO!A45</f>
        <v>0</v>
      </c>
      <c r="B42" s="28">
        <f>RENDICONTO!B45</f>
        <v>0</v>
      </c>
      <c r="C42" s="29">
        <f>IF(RENDICONTO!E45="Acquisto servizi e forniture",RENDICONTO!I45,0)</f>
        <v>0</v>
      </c>
      <c r="D42" s="29">
        <f>IF(RENDICONTO!E45="Costi per il personale",RENDICONTO!I45,0)</f>
        <v>0</v>
      </c>
      <c r="E42" s="29">
        <f>IF(RENDICONTO!E45="Costi dei volontari",RENDICONTO!I45,0)</f>
        <v>0</v>
      </c>
      <c r="F42" s="29">
        <f>IF(RENDICONTO!E45="Spese di comunicazione",RENDICONTO!I45,0)</f>
        <v>0</v>
      </c>
      <c r="G42" s="29">
        <f>IF(RENDICONTO!E45="Oneri accessori",RENDICONTO!I45,0)</f>
        <v>0</v>
      </c>
      <c r="H42" s="29">
        <f>IF(RENDICONTO!E45="Altro",RENDICONTO!I45,0)</f>
        <v>0</v>
      </c>
    </row>
    <row r="43" spans="1:9" x14ac:dyDescent="0.3">
      <c r="A43" s="27">
        <f>RENDICONTO!A46</f>
        <v>0</v>
      </c>
      <c r="B43" s="28">
        <f>RENDICONTO!B46</f>
        <v>0</v>
      </c>
      <c r="C43" s="29">
        <f>IF(RENDICONTO!E46="Acquisto servizi e forniture",RENDICONTO!I46,0)</f>
        <v>0</v>
      </c>
      <c r="D43" s="29">
        <f>IF(RENDICONTO!E46="Costi per il personale",RENDICONTO!I46,0)</f>
        <v>0</v>
      </c>
      <c r="E43" s="29">
        <f>IF(RENDICONTO!E46="Costi dei volontari",RENDICONTO!I46,0)</f>
        <v>0</v>
      </c>
      <c r="F43" s="29">
        <f>IF(RENDICONTO!E46="Spese di comunicazione",RENDICONTO!I46,0)</f>
        <v>0</v>
      </c>
      <c r="G43" s="29">
        <f>IF(RENDICONTO!E46="Oneri accessori",RENDICONTO!I46,0)</f>
        <v>0</v>
      </c>
      <c r="H43" s="29">
        <f>IF(RENDICONTO!E46="Altro",RENDICONTO!I46,0)</f>
        <v>0</v>
      </c>
    </row>
    <row r="44" spans="1:9" x14ac:dyDescent="0.3">
      <c r="A44" s="27">
        <f>RENDICONTO!A47</f>
        <v>0</v>
      </c>
      <c r="B44" s="28">
        <f>RENDICONTO!B47</f>
        <v>0</v>
      </c>
      <c r="C44" s="29">
        <f>IF(RENDICONTO!E47="Acquisto servizi e forniture",RENDICONTO!I47,0)</f>
        <v>0</v>
      </c>
      <c r="D44" s="29">
        <f>IF(RENDICONTO!E47="Costi per il personale",RENDICONTO!I47,0)</f>
        <v>0</v>
      </c>
      <c r="E44" s="29">
        <f>IF(RENDICONTO!E47="Costi dei volontari",RENDICONTO!I47,0)</f>
        <v>0</v>
      </c>
      <c r="F44" s="29">
        <f>IF(RENDICONTO!E47="Spese di comunicazione",RENDICONTO!I47,0)</f>
        <v>0</v>
      </c>
      <c r="G44" s="29">
        <f>IF(RENDICONTO!E47="Oneri accessori",RENDICONTO!I47,0)</f>
        <v>0</v>
      </c>
      <c r="H44" s="29">
        <f>IF(RENDICONTO!E47="Altro",RENDICONTO!I47,0)</f>
        <v>0</v>
      </c>
    </row>
    <row r="45" spans="1:9" x14ac:dyDescent="0.3">
      <c r="A45" s="27">
        <f>RENDICONTO!A48</f>
        <v>0</v>
      </c>
      <c r="B45" s="28">
        <f>RENDICONTO!B48</f>
        <v>0</v>
      </c>
      <c r="C45" s="29">
        <f>IF(RENDICONTO!E48="Acquisto servizi e forniture",RENDICONTO!I48,0)</f>
        <v>0</v>
      </c>
      <c r="D45" s="29">
        <f>IF(RENDICONTO!E48="Costi per il personale",RENDICONTO!I48,0)</f>
        <v>0</v>
      </c>
      <c r="E45" s="29">
        <f>IF(RENDICONTO!E48="Costi dei volontari",RENDICONTO!I48,0)</f>
        <v>0</v>
      </c>
      <c r="F45" s="29">
        <f>IF(RENDICONTO!E48="Spese di comunicazione",RENDICONTO!I48,0)</f>
        <v>0</v>
      </c>
      <c r="G45" s="29">
        <f>IF(RENDICONTO!E48="Oneri accessori",RENDICONTO!I48,0)</f>
        <v>0</v>
      </c>
      <c r="H45" s="29">
        <f>IF(RENDICONTO!E48="Altro",RENDICONTO!I48,0)</f>
        <v>0</v>
      </c>
    </row>
    <row r="46" spans="1:9" x14ac:dyDescent="0.3">
      <c r="A46" s="27">
        <f>RENDICONTO!A49</f>
        <v>0</v>
      </c>
      <c r="B46" s="28">
        <f>RENDICONTO!B49</f>
        <v>0</v>
      </c>
      <c r="C46" s="29">
        <f>IF(RENDICONTO!E49="Acquisto servizi e forniture",RENDICONTO!I49,0)</f>
        <v>0</v>
      </c>
      <c r="D46" s="29">
        <f>IF(RENDICONTO!E49="Costi per il personale",RENDICONTO!I49,0)</f>
        <v>0</v>
      </c>
      <c r="E46" s="29">
        <f>IF(RENDICONTO!E49="Costi dei volontari",RENDICONTO!I49,0)</f>
        <v>0</v>
      </c>
      <c r="F46" s="29">
        <f>IF(RENDICONTO!E49="Spese di comunicazione",RENDICONTO!I49,0)</f>
        <v>0</v>
      </c>
      <c r="G46" s="29">
        <f>IF(RENDICONTO!E49="Oneri accessori",RENDICONTO!I49,0)</f>
        <v>0</v>
      </c>
      <c r="H46" s="29">
        <f>IF(RENDICONTO!E49="Altro",RENDICONTO!I49,0)</f>
        <v>0</v>
      </c>
    </row>
    <row r="47" spans="1:9" x14ac:dyDescent="0.3">
      <c r="A47" s="27">
        <f>RENDICONTO!A50</f>
        <v>0</v>
      </c>
      <c r="B47" s="28">
        <f>RENDICONTO!B50</f>
        <v>0</v>
      </c>
      <c r="C47" s="29">
        <f>IF(RENDICONTO!E50="Acquisto servizi e forniture",RENDICONTO!I50,0)</f>
        <v>0</v>
      </c>
      <c r="D47" s="29">
        <f>IF(RENDICONTO!E50="Costi per il personale",RENDICONTO!I50,0)</f>
        <v>0</v>
      </c>
      <c r="E47" s="29">
        <f>IF(RENDICONTO!E50="Costi dei volontari",RENDICONTO!I50,0)</f>
        <v>0</v>
      </c>
      <c r="F47" s="29">
        <f>IF(RENDICONTO!E50="Spese di comunicazione",RENDICONTO!I50,0)</f>
        <v>0</v>
      </c>
      <c r="G47" s="29">
        <f>IF(RENDICONTO!E50="Oneri accessori",RENDICONTO!I50,0)</f>
        <v>0</v>
      </c>
      <c r="H47" s="29">
        <f>IF(RENDICONTO!E50="Altro",RENDICONTO!I50,0)</f>
        <v>0</v>
      </c>
    </row>
    <row r="48" spans="1:9" x14ac:dyDescent="0.3">
      <c r="A48" s="30" t="str">
        <f>RENDICONTO!A51</f>
        <v>E</v>
      </c>
      <c r="B48" s="31">
        <f>RENDICONTO!B51</f>
        <v>0</v>
      </c>
      <c r="C48" s="25">
        <f>SUM(C49:C58)</f>
        <v>0</v>
      </c>
      <c r="D48" s="25">
        <f t="shared" ref="D48:H48" si="4">SUM(D49:D58)</f>
        <v>0</v>
      </c>
      <c r="E48" s="25">
        <f t="shared" si="4"/>
        <v>0</v>
      </c>
      <c r="F48" s="25">
        <f t="shared" si="4"/>
        <v>0</v>
      </c>
      <c r="G48" s="25">
        <f t="shared" si="4"/>
        <v>0</v>
      </c>
      <c r="H48" s="25">
        <f t="shared" si="4"/>
        <v>0</v>
      </c>
      <c r="I48" s="26"/>
    </row>
    <row r="49" spans="1:9" x14ac:dyDescent="0.3">
      <c r="A49" s="27">
        <f>RENDICONTO!A52</f>
        <v>0</v>
      </c>
      <c r="B49" s="28">
        <f>RENDICONTO!B52</f>
        <v>0</v>
      </c>
      <c r="C49" s="29">
        <f>IF(RENDICONTO!E52="Acquisto servizi e forniture",RENDICONTO!I52,0)</f>
        <v>0</v>
      </c>
      <c r="D49" s="29">
        <f>IF(RENDICONTO!E52="Costi per il personale",RENDICONTO!I52,0)</f>
        <v>0</v>
      </c>
      <c r="E49" s="29">
        <f>IF(RENDICONTO!E52="Costi dei volontari",RENDICONTO!I52,0)</f>
        <v>0</v>
      </c>
      <c r="F49" s="29">
        <f>IF(RENDICONTO!E52="Spese di comunicazione",RENDICONTO!I52,0)</f>
        <v>0</v>
      </c>
      <c r="G49" s="29">
        <f>IF(RENDICONTO!E52="Oneri accessori",RENDICONTO!I52,0)</f>
        <v>0</v>
      </c>
      <c r="H49" s="29">
        <f>IF(RENDICONTO!E52="Altro",RENDICONTO!I52,0)</f>
        <v>0</v>
      </c>
    </row>
    <row r="50" spans="1:9" x14ac:dyDescent="0.3">
      <c r="A50" s="27">
        <f>RENDICONTO!A53</f>
        <v>0</v>
      </c>
      <c r="B50" s="28">
        <f>RENDICONTO!B53</f>
        <v>0</v>
      </c>
      <c r="C50" s="29">
        <f>IF(RENDICONTO!E53="Acquisto servizi e forniture",RENDICONTO!I53,0)</f>
        <v>0</v>
      </c>
      <c r="D50" s="29">
        <f>IF(RENDICONTO!E53="Costi per il personale",RENDICONTO!I53,0)</f>
        <v>0</v>
      </c>
      <c r="E50" s="29">
        <f>IF(RENDICONTO!E53="Costi dei volontari",RENDICONTO!I53,0)</f>
        <v>0</v>
      </c>
      <c r="F50" s="29">
        <f>IF(RENDICONTO!E53="Spese di comunicazione",RENDICONTO!I53,0)</f>
        <v>0</v>
      </c>
      <c r="G50" s="29">
        <f>IF(RENDICONTO!E53="Oneri accessori",RENDICONTO!I53,0)</f>
        <v>0</v>
      </c>
      <c r="H50" s="29">
        <f>IF(RENDICONTO!E53="Altro",RENDICONTO!I53,0)</f>
        <v>0</v>
      </c>
    </row>
    <row r="51" spans="1:9" x14ac:dyDescent="0.3">
      <c r="A51" s="27">
        <f>RENDICONTO!A54</f>
        <v>0</v>
      </c>
      <c r="B51" s="28">
        <f>RENDICONTO!B54</f>
        <v>0</v>
      </c>
      <c r="C51" s="29">
        <f>IF(RENDICONTO!E54="Acquisto servizi e forniture",RENDICONTO!I54,0)</f>
        <v>0</v>
      </c>
      <c r="D51" s="29">
        <f>IF(RENDICONTO!E54="Costi per il personale",RENDICONTO!I54,0)</f>
        <v>0</v>
      </c>
      <c r="E51" s="29">
        <f>IF(RENDICONTO!E54="Costi dei volontari",RENDICONTO!I54,0)</f>
        <v>0</v>
      </c>
      <c r="F51" s="29">
        <f>IF(RENDICONTO!E54="Spese di comunicazione",RENDICONTO!I54,0)</f>
        <v>0</v>
      </c>
      <c r="G51" s="29">
        <f>IF(RENDICONTO!E54="Oneri accessori",RENDICONTO!I54,0)</f>
        <v>0</v>
      </c>
      <c r="H51" s="29">
        <f>IF(RENDICONTO!E54="Altro",RENDICONTO!I54,0)</f>
        <v>0</v>
      </c>
    </row>
    <row r="52" spans="1:9" x14ac:dyDescent="0.3">
      <c r="A52" s="27">
        <f>RENDICONTO!A55</f>
        <v>0</v>
      </c>
      <c r="B52" s="28">
        <f>RENDICONTO!B55</f>
        <v>0</v>
      </c>
      <c r="C52" s="29">
        <f>IF(RENDICONTO!E55="Acquisto servizi e forniture",RENDICONTO!I55,0)</f>
        <v>0</v>
      </c>
      <c r="D52" s="29">
        <f>IF(RENDICONTO!E55="Costi per il personale",RENDICONTO!I55,0)</f>
        <v>0</v>
      </c>
      <c r="E52" s="29">
        <f>IF(RENDICONTO!E55="Costi dei volontari",RENDICONTO!I55,0)</f>
        <v>0</v>
      </c>
      <c r="F52" s="29">
        <f>IF(RENDICONTO!E55="Spese di comunicazione",RENDICONTO!I55,0)</f>
        <v>0</v>
      </c>
      <c r="G52" s="29">
        <f>IF(RENDICONTO!E55="Oneri accessori",RENDICONTO!I55,0)</f>
        <v>0</v>
      </c>
      <c r="H52" s="29">
        <f>IF(RENDICONTO!E55="Altro",RENDICONTO!I55,0)</f>
        <v>0</v>
      </c>
    </row>
    <row r="53" spans="1:9" x14ac:dyDescent="0.3">
      <c r="A53" s="27">
        <f>RENDICONTO!A56</f>
        <v>0</v>
      </c>
      <c r="B53" s="28">
        <f>RENDICONTO!B56</f>
        <v>0</v>
      </c>
      <c r="C53" s="29">
        <f>IF(RENDICONTO!E56="Acquisto servizi e forniture",RENDICONTO!I56,0)</f>
        <v>0</v>
      </c>
      <c r="D53" s="29">
        <f>IF(RENDICONTO!E56="Costi per il personale",RENDICONTO!I56,0)</f>
        <v>0</v>
      </c>
      <c r="E53" s="29">
        <f>IF(RENDICONTO!E56="Costi dei volontari",RENDICONTO!I56,0)</f>
        <v>0</v>
      </c>
      <c r="F53" s="29">
        <f>IF(RENDICONTO!E56="Spese di comunicazione",RENDICONTO!I56,0)</f>
        <v>0</v>
      </c>
      <c r="G53" s="29">
        <f>IF(RENDICONTO!E56="Oneri accessori",RENDICONTO!I56,0)</f>
        <v>0</v>
      </c>
      <c r="H53" s="29">
        <f>IF(RENDICONTO!E56="Altro",RENDICONTO!I56,0)</f>
        <v>0</v>
      </c>
    </row>
    <row r="54" spans="1:9" x14ac:dyDescent="0.3">
      <c r="A54" s="27">
        <f>RENDICONTO!A57</f>
        <v>0</v>
      </c>
      <c r="B54" s="28">
        <f>RENDICONTO!B57</f>
        <v>0</v>
      </c>
      <c r="C54" s="29">
        <f>IF(RENDICONTO!E57="Acquisto servizi e forniture",RENDICONTO!I57,0)</f>
        <v>0</v>
      </c>
      <c r="D54" s="29">
        <f>IF(RENDICONTO!E57="Costi per il personale",RENDICONTO!I57,0)</f>
        <v>0</v>
      </c>
      <c r="E54" s="29">
        <f>IF(RENDICONTO!E57="Costi dei volontari",RENDICONTO!I57,0)</f>
        <v>0</v>
      </c>
      <c r="F54" s="29">
        <f>IF(RENDICONTO!E57="Spese di comunicazione",RENDICONTO!I57,0)</f>
        <v>0</v>
      </c>
      <c r="G54" s="29">
        <f>IF(RENDICONTO!E57="Oneri accessori",RENDICONTO!I57,0)</f>
        <v>0</v>
      </c>
      <c r="H54" s="29">
        <f>IF(RENDICONTO!E57="Altro",RENDICONTO!I57,0)</f>
        <v>0</v>
      </c>
    </row>
    <row r="55" spans="1:9" x14ac:dyDescent="0.3">
      <c r="A55" s="27">
        <f>RENDICONTO!A58</f>
        <v>0</v>
      </c>
      <c r="B55" s="28">
        <f>RENDICONTO!B58</f>
        <v>0</v>
      </c>
      <c r="C55" s="29">
        <f>IF(RENDICONTO!E58="Acquisto servizi e forniture",RENDICONTO!I58,0)</f>
        <v>0</v>
      </c>
      <c r="D55" s="29">
        <f>IF(RENDICONTO!E58="Costi per il personale",RENDICONTO!I58,0)</f>
        <v>0</v>
      </c>
      <c r="E55" s="29">
        <f>IF(RENDICONTO!E58="Costi dei volontari",RENDICONTO!I58,0)</f>
        <v>0</v>
      </c>
      <c r="F55" s="29">
        <f>IF(RENDICONTO!E58="Spese di comunicazione",RENDICONTO!I58,0)</f>
        <v>0</v>
      </c>
      <c r="G55" s="29">
        <f>IF(RENDICONTO!E58="Oneri accessori",RENDICONTO!I58,0)</f>
        <v>0</v>
      </c>
      <c r="H55" s="29">
        <f>IF(RENDICONTO!E58="Altro",RENDICONTO!I58,0)</f>
        <v>0</v>
      </c>
    </row>
    <row r="56" spans="1:9" x14ac:dyDescent="0.3">
      <c r="A56" s="27">
        <f>RENDICONTO!A59</f>
        <v>0</v>
      </c>
      <c r="B56" s="28">
        <f>RENDICONTO!B59</f>
        <v>0</v>
      </c>
      <c r="C56" s="29">
        <f>IF(RENDICONTO!E59="Acquisto servizi e forniture",RENDICONTO!I59,0)</f>
        <v>0</v>
      </c>
      <c r="D56" s="29">
        <f>IF(RENDICONTO!E59="Costi per il personale",RENDICONTO!I59,0)</f>
        <v>0</v>
      </c>
      <c r="E56" s="29">
        <f>IF(RENDICONTO!E59="Costi dei volontari",RENDICONTO!I59,0)</f>
        <v>0</v>
      </c>
      <c r="F56" s="29">
        <f>IF(RENDICONTO!E59="Spese di comunicazione",RENDICONTO!I59,0)</f>
        <v>0</v>
      </c>
      <c r="G56" s="29">
        <f>IF(RENDICONTO!E59="Oneri accessori",RENDICONTO!I59,0)</f>
        <v>0</v>
      </c>
      <c r="H56" s="29">
        <f>IF(RENDICONTO!E59="Altro",RENDICONTO!I59,0)</f>
        <v>0</v>
      </c>
    </row>
    <row r="57" spans="1:9" x14ac:dyDescent="0.3">
      <c r="A57" s="27">
        <f>RENDICONTO!A60</f>
        <v>0</v>
      </c>
      <c r="B57" s="28">
        <f>RENDICONTO!B60</f>
        <v>0</v>
      </c>
      <c r="C57" s="29">
        <f>IF(RENDICONTO!E60="Acquisto servizi e forniture",RENDICONTO!I60,0)</f>
        <v>0</v>
      </c>
      <c r="D57" s="29">
        <f>IF(RENDICONTO!E60="Costi per il personale",RENDICONTO!I60,0)</f>
        <v>0</v>
      </c>
      <c r="E57" s="29">
        <f>IF(RENDICONTO!E60="Costi dei volontari",RENDICONTO!I60,0)</f>
        <v>0</v>
      </c>
      <c r="F57" s="29">
        <f>IF(RENDICONTO!E60="Spese di comunicazione",RENDICONTO!I60,0)</f>
        <v>0</v>
      </c>
      <c r="G57" s="29">
        <f>IF(RENDICONTO!E60="Oneri accessori",RENDICONTO!I60,0)</f>
        <v>0</v>
      </c>
      <c r="H57" s="29">
        <f>IF(RENDICONTO!E60="Altro",RENDICONTO!I60,0)</f>
        <v>0</v>
      </c>
    </row>
    <row r="58" spans="1:9" x14ac:dyDescent="0.3">
      <c r="A58" s="27">
        <f>RENDICONTO!A61</f>
        <v>0</v>
      </c>
      <c r="B58" s="28">
        <f>RENDICONTO!B61</f>
        <v>0</v>
      </c>
      <c r="C58" s="29">
        <f>IF(RENDICONTO!E61="Acquisto servizi e forniture",RENDICONTO!I61,0)</f>
        <v>0</v>
      </c>
      <c r="D58" s="29">
        <f>IF(RENDICONTO!E61="Costi per il personale",RENDICONTO!I61,0)</f>
        <v>0</v>
      </c>
      <c r="E58" s="29">
        <f>IF(RENDICONTO!E61="Costi dei volontari",RENDICONTO!I61,0)</f>
        <v>0</v>
      </c>
      <c r="F58" s="29">
        <f>IF(RENDICONTO!E61="Spese di comunicazione",RENDICONTO!I61,0)</f>
        <v>0</v>
      </c>
      <c r="G58" s="29">
        <f>IF(RENDICONTO!E61="Oneri accessori",RENDICONTO!I61,0)</f>
        <v>0</v>
      </c>
      <c r="H58" s="29">
        <f>IF(RENDICONTO!E61="Altro",RENDICONTO!I61,0)</f>
        <v>0</v>
      </c>
    </row>
    <row r="59" spans="1:9" x14ac:dyDescent="0.3">
      <c r="A59" s="30" t="str">
        <f>RENDICONTO!A62</f>
        <v>F</v>
      </c>
      <c r="B59" s="31">
        <f>RENDICONTO!B62</f>
        <v>0</v>
      </c>
      <c r="C59" s="25">
        <f>SUM(C60:C69)</f>
        <v>0</v>
      </c>
      <c r="D59" s="25">
        <f t="shared" ref="D59:H59" si="5">SUM(D60:D69)</f>
        <v>0</v>
      </c>
      <c r="E59" s="25">
        <f t="shared" si="5"/>
        <v>0</v>
      </c>
      <c r="F59" s="25">
        <f t="shared" si="5"/>
        <v>0</v>
      </c>
      <c r="G59" s="25">
        <f t="shared" si="5"/>
        <v>0</v>
      </c>
      <c r="H59" s="25">
        <f t="shared" si="5"/>
        <v>0</v>
      </c>
      <c r="I59" s="26"/>
    </row>
    <row r="60" spans="1:9" x14ac:dyDescent="0.3">
      <c r="A60" s="27">
        <f>RENDICONTO!A63</f>
        <v>0</v>
      </c>
      <c r="B60" s="28">
        <f>RENDICONTO!B63</f>
        <v>0</v>
      </c>
      <c r="C60" s="29">
        <f>IF(RENDICONTO!E63="Acquisto servizi e forniture",RENDICONTO!I63,0)</f>
        <v>0</v>
      </c>
      <c r="D60" s="29">
        <f>IF(RENDICONTO!E63="Costi per il personale",RENDICONTO!I63,0)</f>
        <v>0</v>
      </c>
      <c r="E60" s="29">
        <f>IF(RENDICONTO!E63="Costi dei volontari",RENDICONTO!I63,0)</f>
        <v>0</v>
      </c>
      <c r="F60" s="29">
        <f>IF(RENDICONTO!E63="Spese di comunicazione",RENDICONTO!I63,0)</f>
        <v>0</v>
      </c>
      <c r="G60" s="29">
        <f>IF(RENDICONTO!E63="Oneri accessori",RENDICONTO!I63,0)</f>
        <v>0</v>
      </c>
      <c r="H60" s="29">
        <f>IF(RENDICONTO!E63="Altro",RENDICONTO!I63,0)</f>
        <v>0</v>
      </c>
    </row>
    <row r="61" spans="1:9" x14ac:dyDescent="0.3">
      <c r="A61" s="27">
        <f>RENDICONTO!A64</f>
        <v>0</v>
      </c>
      <c r="B61" s="28">
        <f>RENDICONTO!B64</f>
        <v>0</v>
      </c>
      <c r="C61" s="29">
        <f>IF(RENDICONTO!E64="Acquisto servizi e forniture",RENDICONTO!I64,0)</f>
        <v>0</v>
      </c>
      <c r="D61" s="29">
        <f>IF(RENDICONTO!E64="Costi per il personale",RENDICONTO!I64,0)</f>
        <v>0</v>
      </c>
      <c r="E61" s="29">
        <f>IF(RENDICONTO!E64="Costi dei volontari",RENDICONTO!I64,0)</f>
        <v>0</v>
      </c>
      <c r="F61" s="29">
        <f>IF(RENDICONTO!E64="Spese di comunicazione",RENDICONTO!I64,0)</f>
        <v>0</v>
      </c>
      <c r="G61" s="29">
        <f>IF(RENDICONTO!E64="Oneri accessori",RENDICONTO!I64,0)</f>
        <v>0</v>
      </c>
      <c r="H61" s="29">
        <f>IF(RENDICONTO!E64="Altro",RENDICONTO!I64,0)</f>
        <v>0</v>
      </c>
    </row>
    <row r="62" spans="1:9" x14ac:dyDescent="0.3">
      <c r="A62" s="27">
        <f>RENDICONTO!A65</f>
        <v>0</v>
      </c>
      <c r="B62" s="28">
        <f>RENDICONTO!B65</f>
        <v>0</v>
      </c>
      <c r="C62" s="29">
        <f>IF(RENDICONTO!E65="Acquisto servizi e forniture",RENDICONTO!I65,0)</f>
        <v>0</v>
      </c>
      <c r="D62" s="29">
        <f>IF(RENDICONTO!E65="Costi per il personale",RENDICONTO!I65,0)</f>
        <v>0</v>
      </c>
      <c r="E62" s="29">
        <f>IF(RENDICONTO!E65="Costi dei volontari",RENDICONTO!I65,0)</f>
        <v>0</v>
      </c>
      <c r="F62" s="29">
        <f>IF(RENDICONTO!E65="Spese di comunicazione",RENDICONTO!I65,0)</f>
        <v>0</v>
      </c>
      <c r="G62" s="29">
        <f>IF(RENDICONTO!E65="Oneri accessori",RENDICONTO!I65,0)</f>
        <v>0</v>
      </c>
      <c r="H62" s="29">
        <f>IF(RENDICONTO!E65="Altro",RENDICONTO!I65,0)</f>
        <v>0</v>
      </c>
    </row>
    <row r="63" spans="1:9" x14ac:dyDescent="0.3">
      <c r="A63" s="27">
        <f>RENDICONTO!A66</f>
        <v>0</v>
      </c>
      <c r="B63" s="28">
        <f>RENDICONTO!B66</f>
        <v>0</v>
      </c>
      <c r="C63" s="29">
        <f>IF(RENDICONTO!E66="Acquisto servizi e forniture",RENDICONTO!I66,0)</f>
        <v>0</v>
      </c>
      <c r="D63" s="29">
        <f>IF(RENDICONTO!E66="Costi per il personale",RENDICONTO!I66,0)</f>
        <v>0</v>
      </c>
      <c r="E63" s="29">
        <f>IF(RENDICONTO!E66="Costi dei volontari",RENDICONTO!I66,0)</f>
        <v>0</v>
      </c>
      <c r="F63" s="29">
        <f>IF(RENDICONTO!E66="Spese di comunicazione",RENDICONTO!I66,0)</f>
        <v>0</v>
      </c>
      <c r="G63" s="29">
        <f>IF(RENDICONTO!E66="Oneri accessori",RENDICONTO!I66,0)</f>
        <v>0</v>
      </c>
      <c r="H63" s="29">
        <f>IF(RENDICONTO!E66="Altro",RENDICONTO!I66,0)</f>
        <v>0</v>
      </c>
    </row>
    <row r="64" spans="1:9" x14ac:dyDescent="0.3">
      <c r="A64" s="27">
        <f>RENDICONTO!A67</f>
        <v>0</v>
      </c>
      <c r="B64" s="28">
        <f>RENDICONTO!B67</f>
        <v>0</v>
      </c>
      <c r="C64" s="29">
        <f>IF(RENDICONTO!E67="Acquisto servizi e forniture",RENDICONTO!I67,0)</f>
        <v>0</v>
      </c>
      <c r="D64" s="29">
        <f>IF(RENDICONTO!E67="Costi per il personale",RENDICONTO!I67,0)</f>
        <v>0</v>
      </c>
      <c r="E64" s="29">
        <f>IF(RENDICONTO!E67="Costi dei volontari",RENDICONTO!I67,0)</f>
        <v>0</v>
      </c>
      <c r="F64" s="29">
        <f>IF(RENDICONTO!E67="Spese di comunicazione",RENDICONTO!I67,0)</f>
        <v>0</v>
      </c>
      <c r="G64" s="29">
        <f>IF(RENDICONTO!E67="Oneri accessori",RENDICONTO!I67,0)</f>
        <v>0</v>
      </c>
      <c r="H64" s="29">
        <f>IF(RENDICONTO!E67="Altro",RENDICONTO!I67,0)</f>
        <v>0</v>
      </c>
    </row>
    <row r="65" spans="1:9" x14ac:dyDescent="0.3">
      <c r="A65" s="27">
        <f>RENDICONTO!A68</f>
        <v>0</v>
      </c>
      <c r="B65" s="28">
        <f>RENDICONTO!B68</f>
        <v>0</v>
      </c>
      <c r="C65" s="29">
        <f>IF(RENDICONTO!E68="Acquisto servizi e forniture",RENDICONTO!I68,0)</f>
        <v>0</v>
      </c>
      <c r="D65" s="29">
        <f>IF(RENDICONTO!E68="Costi per il personale",RENDICONTO!I68,0)</f>
        <v>0</v>
      </c>
      <c r="E65" s="29">
        <f>IF(RENDICONTO!E68="Costi dei volontari",RENDICONTO!I68,0)</f>
        <v>0</v>
      </c>
      <c r="F65" s="29">
        <f>IF(RENDICONTO!E68="Spese di comunicazione",RENDICONTO!I68,0)</f>
        <v>0</v>
      </c>
      <c r="G65" s="29">
        <f>IF(RENDICONTO!E68="Oneri accessori",RENDICONTO!I68,0)</f>
        <v>0</v>
      </c>
      <c r="H65" s="29">
        <f>IF(RENDICONTO!E68="Altro",RENDICONTO!I68,0)</f>
        <v>0</v>
      </c>
    </row>
    <row r="66" spans="1:9" x14ac:dyDescent="0.3">
      <c r="A66" s="27">
        <f>RENDICONTO!A69</f>
        <v>0</v>
      </c>
      <c r="B66" s="28">
        <f>RENDICONTO!B69</f>
        <v>0</v>
      </c>
      <c r="C66" s="29">
        <f>IF(RENDICONTO!E69="Acquisto servizi e forniture",RENDICONTO!I69,0)</f>
        <v>0</v>
      </c>
      <c r="D66" s="29">
        <f>IF(RENDICONTO!E69="Costi per il personale",RENDICONTO!I69,0)</f>
        <v>0</v>
      </c>
      <c r="E66" s="29">
        <f>IF(RENDICONTO!E69="Costi dei volontari",RENDICONTO!I69,0)</f>
        <v>0</v>
      </c>
      <c r="F66" s="29">
        <f>IF(RENDICONTO!E69="Spese di comunicazione",RENDICONTO!I69,0)</f>
        <v>0</v>
      </c>
      <c r="G66" s="29">
        <f>IF(RENDICONTO!E69="Oneri accessori",RENDICONTO!I69,0)</f>
        <v>0</v>
      </c>
      <c r="H66" s="29">
        <f>IF(RENDICONTO!E69="Altro",RENDICONTO!I69,0)</f>
        <v>0</v>
      </c>
    </row>
    <row r="67" spans="1:9" x14ac:dyDescent="0.3">
      <c r="A67" s="27">
        <f>RENDICONTO!A70</f>
        <v>0</v>
      </c>
      <c r="B67" s="28">
        <f>RENDICONTO!B70</f>
        <v>0</v>
      </c>
      <c r="C67" s="29">
        <f>IF(RENDICONTO!E70="Acquisto servizi e forniture",RENDICONTO!I70,0)</f>
        <v>0</v>
      </c>
      <c r="D67" s="29">
        <f>IF(RENDICONTO!E70="Costi per il personale",RENDICONTO!I70,0)</f>
        <v>0</v>
      </c>
      <c r="E67" s="29">
        <f>IF(RENDICONTO!E70="Costi dei volontari",RENDICONTO!I70,0)</f>
        <v>0</v>
      </c>
      <c r="F67" s="29">
        <f>IF(RENDICONTO!E70="Spese di comunicazione",RENDICONTO!I70,0)</f>
        <v>0</v>
      </c>
      <c r="G67" s="29">
        <f>IF(RENDICONTO!E70="Oneri accessori",RENDICONTO!I70,0)</f>
        <v>0</v>
      </c>
      <c r="H67" s="29">
        <f>IF(RENDICONTO!E70="Altro",RENDICONTO!I70,0)</f>
        <v>0</v>
      </c>
    </row>
    <row r="68" spans="1:9" x14ac:dyDescent="0.3">
      <c r="A68" s="27">
        <f>RENDICONTO!A71</f>
        <v>0</v>
      </c>
      <c r="B68" s="28">
        <f>RENDICONTO!B71</f>
        <v>0</v>
      </c>
      <c r="C68" s="29">
        <f>IF(RENDICONTO!E71="Acquisto servizi e forniture",RENDICONTO!I71,0)</f>
        <v>0</v>
      </c>
      <c r="D68" s="29">
        <f>IF(RENDICONTO!E71="Costi per il personale",RENDICONTO!I71,0)</f>
        <v>0</v>
      </c>
      <c r="E68" s="29">
        <f>IF(RENDICONTO!E71="Costi dei volontari",RENDICONTO!I71,0)</f>
        <v>0</v>
      </c>
      <c r="F68" s="29">
        <f>IF(RENDICONTO!E71="Spese di comunicazione",RENDICONTO!I71,0)</f>
        <v>0</v>
      </c>
      <c r="G68" s="29">
        <f>IF(RENDICONTO!E71="Oneri accessori",RENDICONTO!I71,0)</f>
        <v>0</v>
      </c>
      <c r="H68" s="29">
        <f>IF(RENDICONTO!E71="Altro",RENDICONTO!I71,0)</f>
        <v>0</v>
      </c>
    </row>
    <row r="69" spans="1:9" x14ac:dyDescent="0.3">
      <c r="A69" s="27">
        <f>RENDICONTO!A72</f>
        <v>0</v>
      </c>
      <c r="B69" s="28">
        <f>RENDICONTO!B72</f>
        <v>0</v>
      </c>
      <c r="C69" s="29">
        <f>IF(RENDICONTO!E72="Acquisto servizi e forniture",RENDICONTO!I72,0)</f>
        <v>0</v>
      </c>
      <c r="D69" s="29">
        <f>IF(RENDICONTO!E72="Costi per il personale",RENDICONTO!I72,0)</f>
        <v>0</v>
      </c>
      <c r="E69" s="29">
        <f>IF(RENDICONTO!E72="Costi dei volontari",RENDICONTO!I72,0)</f>
        <v>0</v>
      </c>
      <c r="F69" s="29">
        <f>IF(RENDICONTO!E72="Spese di comunicazione",RENDICONTO!I72,0)</f>
        <v>0</v>
      </c>
      <c r="G69" s="29">
        <f>IF(RENDICONTO!E72="Oneri accessori",RENDICONTO!I72,0)</f>
        <v>0</v>
      </c>
      <c r="H69" s="29">
        <f>IF(RENDICONTO!E72="Altro",RENDICONTO!I72,0)</f>
        <v>0</v>
      </c>
    </row>
    <row r="70" spans="1:9" ht="15" thickBot="1" x14ac:dyDescent="0.35">
      <c r="A70" s="32"/>
      <c r="B70" s="33" t="s">
        <v>7</v>
      </c>
      <c r="C70" s="34">
        <f>C4+C15+C26+C37+C48+C59</f>
        <v>0</v>
      </c>
      <c r="D70" s="34">
        <f t="shared" ref="D70:H70" si="6">D4+D15+D26+D37+D48+D59</f>
        <v>0</v>
      </c>
      <c r="E70" s="34">
        <f t="shared" si="6"/>
        <v>0</v>
      </c>
      <c r="F70" s="34">
        <f t="shared" si="6"/>
        <v>0</v>
      </c>
      <c r="G70" s="34">
        <f t="shared" si="6"/>
        <v>0</v>
      </c>
      <c r="H70" s="34">
        <f t="shared" si="6"/>
        <v>0</v>
      </c>
      <c r="I70" s="35"/>
    </row>
    <row r="71" spans="1:9" x14ac:dyDescent="0.3">
      <c r="A71" s="36"/>
      <c r="B71" s="18"/>
      <c r="C71" s="35"/>
      <c r="D71" s="35"/>
      <c r="E71" s="35"/>
      <c r="F71" s="35"/>
      <c r="G71" s="35"/>
      <c r="H71" s="35"/>
      <c r="I71" s="35"/>
    </row>
    <row r="72" spans="1:9" x14ac:dyDescent="0.3">
      <c r="B72" s="18"/>
    </row>
    <row r="73" spans="1:9" x14ac:dyDescent="0.3">
      <c r="A73" s="36"/>
      <c r="B73" s="37"/>
    </row>
  </sheetData>
  <sheetProtection sheet="1" objects="1" scenarios="1"/>
  <mergeCells count="6">
    <mergeCell ref="G2:G3"/>
    <mergeCell ref="H2:H3"/>
    <mergeCell ref="D2:D3"/>
    <mergeCell ref="E2:E3"/>
    <mergeCell ref="C2:C3"/>
    <mergeCell ref="F2:F3"/>
  </mergeCells>
  <dataValidations count="10">
    <dataValidation type="textLength" errorStyle="warning" operator="lessThan" allowBlank="1" showInputMessage="1" showErrorMessage="1" error="Lunghezza massima 60 caratteri" prompt="Scrivere il nome dell'attività progettuale A" sqref="B4">
      <formula1>60</formula1>
    </dataValidation>
    <dataValidation type="textLength" errorStyle="warning" operator="lessThan" allowBlank="1" showInputMessage="1" showErrorMessage="1" error="Lunghezza massima 60 caratteri" prompt="Scrivere l'azione prevista per l'attività A" sqref="B16:B25 B27:B36 B38:B47 B49:B58 B60:B69 B5:B14">
      <formula1>60</formula1>
    </dataValidation>
    <dataValidation type="textLength" operator="lessThan" allowBlank="1" showInputMessage="1" showErrorMessage="1" error="Lunghezza massima 160 caratteri" sqref="B74">
      <formula1>160</formula1>
    </dataValidation>
    <dataValidation type="textLength" operator="lessThan" showInputMessage="1" showErrorMessage="1" error="Lunghezza massima 100 caratteri" prompt="Scrivere il nome dell'ente capofila richiedente il contributo" sqref="B1">
      <formula1>100</formula1>
    </dataValidation>
    <dataValidation type="textLength" operator="lessThan" showInputMessage="1" showErrorMessage="1" error="Lunghezza massima 100 caratteri" prompt="Scrivere il titolo dell'iniziativa" sqref="B2">
      <formula1>100</formula1>
    </dataValidation>
    <dataValidation type="textLength" errorStyle="warning" operator="lessThan" allowBlank="1" showInputMessage="1" showErrorMessage="1" error="Lunghezza massima 60 caratteri" prompt="Scrivere il nome dell'attività progettuale E" sqref="B48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D" sqref="B37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C" sqref="B26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B" sqref="B15">
      <formula1>60</formula1>
    </dataValidation>
    <dataValidation type="textLength" errorStyle="warning" operator="lessThan" allowBlank="1" showInputMessage="1" showErrorMessage="1" error="Lunghezza massima 60 caratteri" prompt="Scrivere il nome dell'attività progettuale F" sqref="B59">
      <formula1>60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RENDICONTO</vt:lpstr>
      <vt:lpstr>TIPOLOGIA DI SPESA</vt:lpstr>
      <vt:lpstr>RENDICONTO!Titoli_stampa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2019-05-31T07:20:20Z</dcterms:created>
  <dcterms:modified xsi:type="dcterms:W3CDTF">2024-10-04T11:44:15Z</dcterms:modified>
</cp:coreProperties>
</file>