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b\Desktop\COMUNE MILANO\DA CARICARE SERVER\CROWDFUNDING\"/>
    </mc:Choice>
  </mc:AlternateContent>
  <xr:revisionPtr revIDLastSave="0" documentId="8_{3DC1AB31-5CF5-4D1A-8E02-9018104FD3EF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1_PdC_Analitico" sheetId="4" r:id="rId1"/>
    <sheet name="2_Opzione I_PdC_costi reali+15%" sheetId="2" r:id="rId2"/>
    <sheet name="3_Opzione II_PdC_staff+40%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" i="4" l="1"/>
  <c r="K39" i="4" l="1"/>
  <c r="K40" i="4"/>
  <c r="K41" i="4"/>
  <c r="K42" i="4"/>
  <c r="E19" i="2"/>
  <c r="E20" i="2" s="1"/>
  <c r="E22" i="2" s="1"/>
  <c r="E21" i="2" l="1"/>
  <c r="E12" i="5"/>
  <c r="E13" i="5" s="1"/>
  <c r="E15" i="5" l="1"/>
  <c r="E14" i="5"/>
  <c r="K19" i="4"/>
  <c r="K37" i="4"/>
  <c r="K38" i="4"/>
  <c r="K33" i="4" l="1"/>
  <c r="K34" i="4"/>
  <c r="K35" i="4"/>
  <c r="K36" i="4"/>
  <c r="K31" i="4"/>
  <c r="K32" i="4"/>
  <c r="K29" i="4"/>
  <c r="K30" i="4"/>
  <c r="K26" i="4"/>
  <c r="K27" i="4"/>
  <c r="K20" i="4"/>
  <c r="K21" i="4"/>
  <c r="K22" i="4"/>
  <c r="K23" i="4"/>
  <c r="K28" i="4" l="1"/>
  <c r="K25" i="4"/>
  <c r="K43" i="4" s="1"/>
  <c r="K24" i="4" l="1"/>
  <c r="K44" i="4" s="1"/>
</calcChain>
</file>

<file path=xl/sharedStrings.xml><?xml version="1.0" encoding="utf-8"?>
<sst xmlns="http://schemas.openxmlformats.org/spreadsheetml/2006/main" count="83" uniqueCount="65">
  <si>
    <t>i - Personale interno</t>
  </si>
  <si>
    <t>ii - Personale esterno</t>
  </si>
  <si>
    <t>Subtotale Personale</t>
  </si>
  <si>
    <t>i- Beni durevoli</t>
  </si>
  <si>
    <t>ii- Beni di consumo</t>
  </si>
  <si>
    <t>iii - Locazione e leasing</t>
  </si>
  <si>
    <t>iv - Servizi e prestazioni</t>
  </si>
  <si>
    <t>Quantità</t>
  </si>
  <si>
    <t>Costo unitario</t>
  </si>
  <si>
    <t>a. COSTI DIRETTI PER PERSONALE</t>
  </si>
  <si>
    <t>a.</t>
  </si>
  <si>
    <t xml:space="preserve">a.+ b.+ c. + d. </t>
  </si>
  <si>
    <t>-</t>
  </si>
  <si>
    <t>Macrocategorie/Categorie di spesa</t>
  </si>
  <si>
    <t>Categorie</t>
  </si>
  <si>
    <t>Voci</t>
  </si>
  <si>
    <t>Valore (€)</t>
  </si>
  <si>
    <t>Importo  (€)</t>
  </si>
  <si>
    <t>Importo (€)</t>
  </si>
  <si>
    <t>Denominazione</t>
  </si>
  <si>
    <t xml:space="preserve">i - Costi diretti per personale interno </t>
  </si>
  <si>
    <t>Parametro</t>
  </si>
  <si>
    <t>Controllo</t>
  </si>
  <si>
    <t>Costo ammissibile</t>
  </si>
  <si>
    <t xml:space="preserve">ii - Costi diretti per personale esterno </t>
  </si>
  <si>
    <t>Costo unitario: parametro e valore</t>
  </si>
  <si>
    <t xml:space="preserve">Importo </t>
  </si>
  <si>
    <t>Macro-categorie</t>
  </si>
  <si>
    <t>COSTI REALI- PIANO DEI COSTI ANALITICO</t>
  </si>
  <si>
    <t>INDICAZIONI PER LA COMPILAZIONE</t>
  </si>
  <si>
    <t>Categorie di spesa</t>
  </si>
  <si>
    <t>Per le principali categorie di spesa, sono inserite, a mero tiolo esemplficativo, 3 righe. Aggiungere righe in base alla numerosità delle voci di spesa che si intende sostenere, provvedendo a estendere la formule e verificare che funzionino corretamente (importo=valore *quantità; subtotali=somma delle voci della categoria/macrocategoria di costo)</t>
  </si>
  <si>
    <t>Celle in giallo</t>
  </si>
  <si>
    <t>Indicare i singoli profili professionali, attrezzature, materiale, ecc che si prevede di pagare con il progetto</t>
  </si>
  <si>
    <r>
      <t xml:space="preserve">Per ciascuna voce di costo indicare l'unità di misurazione (es. numero, costo medio orario, costo prestazione) e il costo di tale unità. </t>
    </r>
    <r>
      <rPr>
        <sz val="12"/>
        <rFont val="Calibri"/>
        <family val="2"/>
        <scheme val="minor"/>
      </rPr>
      <t>I valori unitari possono essere comprensivi di IVA nel caso in cui questa sarà un costo non recuperabile per l'ente che la sosterrà; altrimenti, qualora l'IVA fosse recuperabile, vanno indicati IVA esclusa</t>
    </r>
  </si>
  <si>
    <t>Indicare la quantità delle unità di misurazione (es. numero, costo medio orario, costo prestazione) che si intende spesare sul progetto</t>
  </si>
  <si>
    <t xml:space="preserve">E' calcolato automaticamente come prodotto fra il Valore unitario e la Quantità. 
Per le righe inserite deve essere inserita la formula ( "trascinandola" da quella già inserita in altre righe) </t>
  </si>
  <si>
    <t>Piano dei costi  -"Costi reali"</t>
  </si>
  <si>
    <t>Celle da compilare (dati di input)</t>
  </si>
  <si>
    <t>v- Opere edili, murarie e impiantistiche</t>
  </si>
  <si>
    <r>
      <rPr>
        <b/>
        <sz val="14"/>
        <color rgb="FFC00000"/>
        <rFont val="Calibri"/>
        <family val="2"/>
        <scheme val="minor"/>
      </rPr>
      <t xml:space="preserve">Il presente foglio deve essere allegato alla domanda </t>
    </r>
    <r>
      <rPr>
        <b/>
        <sz val="11"/>
        <color rgb="FFC0000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>La candidatura viene presentata via PEC pertanto occorre salvare una versione PDF del presente foglio e includere il file PDF tra gli allegati che compongono la candidatura</t>
    </r>
  </si>
  <si>
    <r>
      <t>ATTENZIONE</t>
    </r>
    <r>
      <rPr>
        <sz val="11"/>
        <color rgb="FFC00000"/>
        <rFont val="Calibri"/>
        <family val="2"/>
        <scheme val="minor"/>
      </rPr>
      <t xml:space="preserve">: gli importi del presente Piano dei Costi devono coincidere con gli importi delle Macrocategore/Categorie di spesa del Piano dei Costi Analitico (foglio precedente). </t>
    </r>
  </si>
  <si>
    <t>Piano dei costi - OPZIONE I -  "Forfait 40% per costi ammissibili diversi da quelli del personale"</t>
  </si>
  <si>
    <t xml:space="preserve">i - Costi per personale interno </t>
  </si>
  <si>
    <r>
      <t>ii - Costi per personale esterno</t>
    </r>
    <r>
      <rPr>
        <i/>
        <sz val="12"/>
        <color theme="3"/>
        <rFont val="Calibri"/>
        <family val="2"/>
        <scheme val="minor"/>
      </rPr>
      <t xml:space="preserve"> </t>
    </r>
  </si>
  <si>
    <t xml:space="preserve">b.+ c. + d. </t>
  </si>
  <si>
    <r>
      <rPr>
        <b/>
        <sz val="12"/>
        <color theme="1"/>
        <rFont val="Calibri"/>
        <family val="2"/>
        <scheme val="minor"/>
      </rPr>
      <t>Totale costi ammissibili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3"/>
        <rFont val="Calibri"/>
        <family val="2"/>
        <scheme val="minor"/>
      </rPr>
      <t>[Subtotale Costi diretti di personale + Subtotale Altri costi]</t>
    </r>
  </si>
  <si>
    <r>
      <rPr>
        <b/>
        <sz val="12"/>
        <color theme="1"/>
        <rFont val="Calibri"/>
        <family val="2"/>
        <scheme val="minor"/>
      </rPr>
      <t>Cofinanziamento privato</t>
    </r>
    <r>
      <rPr>
        <i/>
        <sz val="12"/>
        <color theme="3"/>
        <rFont val="Calibri"/>
        <family val="2"/>
        <scheme val="minor"/>
      </rPr>
      <t xml:space="preserve"> [40% del Totale costi ammissibili]</t>
    </r>
  </si>
  <si>
    <r>
      <t xml:space="preserve">Altri costi </t>
    </r>
    <r>
      <rPr>
        <i/>
        <sz val="12"/>
        <color theme="3"/>
        <rFont val="Calibri"/>
        <family val="2"/>
        <scheme val="minor"/>
      </rPr>
      <t xml:space="preserve">[Pari al 40% dei Costi diretti per personale]  </t>
    </r>
  </si>
  <si>
    <r>
      <t xml:space="preserve">Costi indiretti </t>
    </r>
    <r>
      <rPr>
        <i/>
        <sz val="12"/>
        <color theme="3"/>
        <rFont val="Calibri"/>
        <family val="2"/>
        <scheme val="minor"/>
      </rPr>
      <t>[15% costi diretti del personale</t>
    </r>
    <r>
      <rPr>
        <i/>
        <sz val="12"/>
        <rFont val="Calibri"/>
        <family val="2"/>
        <scheme val="minor"/>
      </rPr>
      <t>]</t>
    </r>
  </si>
  <si>
    <t xml:space="preserve"> </t>
  </si>
  <si>
    <t xml:space="preserve">OPZIONE II - Forfait 40% per costi ammissibili diversi da quelli del personale"- PIANO DEI COSTI </t>
  </si>
  <si>
    <t xml:space="preserve">OPZIONE I - Costi reali - PIANO DEI COSTI </t>
  </si>
  <si>
    <t>Totale costo diretti</t>
  </si>
  <si>
    <t xml:space="preserve">b. ALTRI COSTI DIRETTI </t>
  </si>
  <si>
    <t>Subtotale Altri Costi Diretti</t>
  </si>
  <si>
    <t>a.+ b.+ c.</t>
  </si>
  <si>
    <r>
      <t xml:space="preserve">Totale costi ammissibili </t>
    </r>
    <r>
      <rPr>
        <b/>
        <i/>
        <sz val="12"/>
        <color theme="3"/>
        <rFont val="Calibri"/>
        <family val="2"/>
        <scheme val="minor"/>
      </rPr>
      <t>[Subtotale Costi diretti di personale + Subtotale Altri costi diretti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3"/>
        <rFont val="Calibri"/>
        <family val="2"/>
        <scheme val="minor"/>
      </rPr>
      <t>+ Subtotale Costi indiretti]</t>
    </r>
  </si>
  <si>
    <r>
      <rPr>
        <b/>
        <sz val="12"/>
        <color theme="1"/>
        <rFont val="Calibri"/>
        <family val="2"/>
        <scheme val="minor"/>
      </rPr>
      <t>Contributo pubblico richiesto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3"/>
        <rFont val="Calibri"/>
        <family val="2"/>
        <scheme val="minor"/>
      </rPr>
      <t xml:space="preserve"> [60% del Totale costi ammissibili e &lt;=60.000 euro]</t>
    </r>
  </si>
  <si>
    <t>Rif. Art. 20 Avviso pubblico</t>
  </si>
  <si>
    <t>vi - Altri costi di natura amministrativa e fiscale</t>
  </si>
  <si>
    <t>I controlli riguardano:
- i Beni Durevoli e Opere edili, murarie e impiantistiche, il cui importo non può superare la % di cofinanziamento privato;
- il finanziamenro pubblico sia pari al 60% del costo totale ammissibile del progetto e in ogni caso non superi i 60.000 euro e che il cofinanziamento privato sia pari al 40% del costo totale ammissibile del progetto</t>
  </si>
  <si>
    <t>a. Costi diretti di personale</t>
  </si>
  <si>
    <t>b. Altri costi diretti</t>
  </si>
  <si>
    <t>c. Costi indiretti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</si>
</sst>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3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5" tint="0.79995117038483843"/>
      </patternFill>
    </fill>
    <fill>
      <patternFill patternType="gray125">
        <bgColor theme="3" tint="0.79995117038483843"/>
      </patternFill>
    </fill>
    <fill>
      <patternFill patternType="gray125">
        <bgColor theme="0" tint="-0.34998626667073579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C00000"/>
      </left>
      <right/>
      <top style="double">
        <color rgb="FFC00000"/>
      </top>
      <bottom style="double">
        <color rgb="FFC00000"/>
      </bottom>
      <diagonal/>
    </border>
    <border>
      <left/>
      <right/>
      <top style="double">
        <color rgb="FFC00000"/>
      </top>
      <bottom style="double">
        <color rgb="FFC00000"/>
      </bottom>
      <diagonal/>
    </border>
    <border>
      <left/>
      <right style="double">
        <color rgb="FFC00000"/>
      </right>
      <top style="double">
        <color rgb="FFC00000"/>
      </top>
      <bottom style="double">
        <color rgb="FFC00000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0" quotePrefix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0" fillId="4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11" fillId="5" borderId="1" xfId="0" applyFont="1" applyFill="1" applyBorder="1"/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/>
    <xf numFmtId="0" fontId="10" fillId="5" borderId="3" xfId="0" applyFont="1" applyFill="1" applyBorder="1"/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/>
    <xf numFmtId="164" fontId="6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7" fillId="6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9" fontId="17" fillId="1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1">
    <dxf>
      <numFmt numFmtId="14" formatCode="0.00%"/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0"/>
  <sheetViews>
    <sheetView showGridLines="0" topLeftCell="A22" zoomScale="106" zoomScaleNormal="65" workbookViewId="0">
      <selection activeCell="K19" sqref="K19"/>
    </sheetView>
  </sheetViews>
  <sheetFormatPr defaultColWidth="8.81640625" defaultRowHeight="14.5" x14ac:dyDescent="0.35"/>
  <cols>
    <col min="3" max="3" width="23.453125" customWidth="1"/>
    <col min="4" max="4" width="52.453125" customWidth="1"/>
    <col min="5" max="5" width="3.6328125" customWidth="1"/>
    <col min="6" max="6" width="45.36328125" customWidth="1"/>
    <col min="7" max="7" width="27" customWidth="1"/>
    <col min="8" max="8" width="19" customWidth="1"/>
    <col min="9" max="9" width="13.81640625" customWidth="1"/>
    <col min="10" max="10" width="3.6328125" customWidth="1"/>
    <col min="11" max="11" width="30.453125" customWidth="1"/>
  </cols>
  <sheetData>
    <row r="1" spans="2:11" ht="15" customHeight="1" x14ac:dyDescent="0.35"/>
    <row r="2" spans="2:11" ht="40.5" customHeight="1" x14ac:dyDescent="0.35">
      <c r="B2" s="61" t="s">
        <v>28</v>
      </c>
      <c r="C2" s="61"/>
      <c r="D2" s="61"/>
      <c r="E2" s="61"/>
      <c r="F2" s="61"/>
      <c r="G2" s="61"/>
      <c r="H2" s="61"/>
      <c r="I2" s="61"/>
      <c r="J2" s="61"/>
      <c r="K2" s="61"/>
    </row>
    <row r="3" spans="2:11" ht="8.25" customHeight="1" thickBot="1" x14ac:dyDescent="0.4">
      <c r="B3" s="32"/>
      <c r="C3" s="32"/>
      <c r="D3" s="32"/>
      <c r="E3" s="32"/>
      <c r="F3" s="32"/>
      <c r="G3" s="17"/>
      <c r="H3" s="17"/>
      <c r="I3" s="17"/>
      <c r="J3" s="17"/>
      <c r="K3" s="17"/>
    </row>
    <row r="4" spans="2:11" ht="80.25" customHeight="1" thickTop="1" thickBot="1" x14ac:dyDescent="0.4">
      <c r="B4" s="62" t="s">
        <v>40</v>
      </c>
      <c r="C4" s="63"/>
      <c r="D4" s="63"/>
      <c r="E4" s="63"/>
      <c r="F4" s="63"/>
      <c r="G4" s="63"/>
      <c r="H4" s="63"/>
      <c r="I4" s="63"/>
      <c r="J4" s="63"/>
      <c r="K4" s="64"/>
    </row>
    <row r="5" spans="2:11" ht="15" customHeight="1" thickTop="1" x14ac:dyDescent="0.35"/>
    <row r="6" spans="2:11" ht="15" customHeight="1" x14ac:dyDescent="0.35"/>
    <row r="7" spans="2:11" ht="29.25" customHeight="1" x14ac:dyDescent="0.45">
      <c r="B7" s="65" t="s">
        <v>29</v>
      </c>
      <c r="C7" s="65"/>
      <c r="D7" s="65"/>
      <c r="E7" s="33"/>
      <c r="F7" s="34"/>
      <c r="G7" s="35"/>
      <c r="H7" s="17"/>
      <c r="I7" s="17"/>
      <c r="J7" s="17"/>
      <c r="K7" s="17"/>
    </row>
    <row r="8" spans="2:11" ht="53.25" customHeight="1" x14ac:dyDescent="0.35">
      <c r="B8" s="66" t="s">
        <v>30</v>
      </c>
      <c r="C8" s="66"/>
      <c r="D8" s="57" t="s">
        <v>31</v>
      </c>
      <c r="E8" s="57"/>
      <c r="F8" s="57"/>
      <c r="G8" s="57"/>
      <c r="H8" s="57"/>
      <c r="I8" s="57"/>
      <c r="J8" s="57"/>
      <c r="K8" s="57"/>
    </row>
    <row r="9" spans="2:11" ht="42.75" customHeight="1" x14ac:dyDescent="0.35">
      <c r="B9" s="58" t="s">
        <v>32</v>
      </c>
      <c r="C9" s="59"/>
      <c r="D9" s="60" t="s">
        <v>38</v>
      </c>
      <c r="E9" s="60"/>
      <c r="F9" s="60"/>
      <c r="G9" s="60"/>
      <c r="H9" s="60"/>
      <c r="I9" s="60"/>
      <c r="J9" s="60"/>
      <c r="K9" s="60"/>
    </row>
    <row r="10" spans="2:11" ht="38.25" customHeight="1" x14ac:dyDescent="0.35">
      <c r="B10" s="56" t="s">
        <v>15</v>
      </c>
      <c r="C10" s="56"/>
      <c r="D10" s="57" t="s">
        <v>33</v>
      </c>
      <c r="E10" s="57"/>
      <c r="F10" s="57"/>
      <c r="G10" s="57"/>
      <c r="H10" s="57"/>
      <c r="I10" s="57"/>
      <c r="J10" s="57"/>
      <c r="K10" s="57"/>
    </row>
    <row r="11" spans="2:11" ht="46.5" customHeight="1" x14ac:dyDescent="0.35">
      <c r="B11" s="56" t="s">
        <v>25</v>
      </c>
      <c r="C11" s="56"/>
      <c r="D11" s="57" t="s">
        <v>34</v>
      </c>
      <c r="E11" s="57"/>
      <c r="F11" s="57"/>
      <c r="G11" s="57"/>
      <c r="H11" s="57"/>
      <c r="I11" s="57"/>
      <c r="J11" s="57"/>
      <c r="K11" s="57"/>
    </row>
    <row r="12" spans="2:11" ht="44.25" customHeight="1" x14ac:dyDescent="0.35">
      <c r="B12" s="56" t="s">
        <v>7</v>
      </c>
      <c r="C12" s="56"/>
      <c r="D12" s="57" t="s">
        <v>35</v>
      </c>
      <c r="E12" s="57"/>
      <c r="F12" s="57"/>
      <c r="G12" s="57"/>
      <c r="H12" s="57"/>
      <c r="I12" s="57"/>
      <c r="J12" s="57"/>
      <c r="K12" s="57"/>
    </row>
    <row r="13" spans="2:11" ht="44.25" customHeight="1" x14ac:dyDescent="0.35">
      <c r="B13" s="56" t="s">
        <v>26</v>
      </c>
      <c r="C13" s="56"/>
      <c r="D13" s="57" t="s">
        <v>36</v>
      </c>
      <c r="E13" s="57"/>
      <c r="F13" s="57"/>
      <c r="G13" s="57"/>
      <c r="H13" s="57"/>
      <c r="I13" s="57"/>
      <c r="J13" s="57"/>
      <c r="K13" s="57"/>
    </row>
    <row r="14" spans="2:11" ht="108.5" customHeight="1" x14ac:dyDescent="0.35">
      <c r="B14" s="89" t="s">
        <v>22</v>
      </c>
      <c r="C14" s="89"/>
      <c r="D14" s="90" t="s">
        <v>61</v>
      </c>
      <c r="E14" s="90"/>
      <c r="F14" s="90"/>
      <c r="G14" s="90"/>
      <c r="H14" s="90"/>
      <c r="I14" s="90"/>
      <c r="J14" s="90"/>
      <c r="K14" s="90"/>
    </row>
    <row r="15" spans="2:11" ht="32.25" customHeight="1" x14ac:dyDescent="0.35">
      <c r="J15" s="17"/>
    </row>
    <row r="16" spans="2:11" ht="24" customHeight="1" x14ac:dyDescent="0.35">
      <c r="C16" s="81" t="s">
        <v>27</v>
      </c>
      <c r="D16" s="81" t="s">
        <v>14</v>
      </c>
      <c r="F16" s="81" t="s">
        <v>15</v>
      </c>
      <c r="G16" s="82" t="s">
        <v>8</v>
      </c>
      <c r="H16" s="82"/>
      <c r="I16" s="91" t="s">
        <v>7</v>
      </c>
      <c r="J16" s="17"/>
      <c r="K16" s="39" t="s">
        <v>23</v>
      </c>
    </row>
    <row r="17" spans="2:11" ht="24.75" customHeight="1" x14ac:dyDescent="0.35">
      <c r="C17" s="81"/>
      <c r="D17" s="81"/>
      <c r="F17" s="81"/>
      <c r="G17" s="18" t="s">
        <v>21</v>
      </c>
      <c r="H17" s="18" t="s">
        <v>16</v>
      </c>
      <c r="I17" s="91"/>
      <c r="J17" s="17"/>
      <c r="K17" s="13" t="s">
        <v>18</v>
      </c>
    </row>
    <row r="18" spans="2:11" ht="30" customHeight="1" x14ac:dyDescent="0.35">
      <c r="B18" s="69">
        <v>1</v>
      </c>
      <c r="C18" s="70" t="s">
        <v>9</v>
      </c>
      <c r="D18" s="71" t="s">
        <v>0</v>
      </c>
      <c r="F18" s="28"/>
      <c r="G18" s="29"/>
      <c r="H18" s="28"/>
      <c r="I18" s="28"/>
      <c r="J18" s="17"/>
      <c r="K18" s="25">
        <f>H18*I18</f>
        <v>0</v>
      </c>
    </row>
    <row r="19" spans="2:11" ht="30" customHeight="1" x14ac:dyDescent="0.35">
      <c r="B19" s="69"/>
      <c r="C19" s="70"/>
      <c r="D19" s="72"/>
      <c r="F19" s="28"/>
      <c r="G19" s="29"/>
      <c r="H19" s="28"/>
      <c r="I19" s="28"/>
      <c r="J19" s="17"/>
      <c r="K19" s="25">
        <f>H19*I19</f>
        <v>0</v>
      </c>
    </row>
    <row r="20" spans="2:11" ht="30" customHeight="1" x14ac:dyDescent="0.35">
      <c r="B20" s="69"/>
      <c r="C20" s="70"/>
      <c r="D20" s="73"/>
      <c r="F20" s="28"/>
      <c r="G20" s="29"/>
      <c r="H20" s="28"/>
      <c r="I20" s="28"/>
      <c r="J20" s="17"/>
      <c r="K20" s="25">
        <f t="shared" ref="K20:K23" si="0">H20*I20</f>
        <v>0</v>
      </c>
    </row>
    <row r="21" spans="2:11" ht="30" customHeight="1" x14ac:dyDescent="0.35">
      <c r="B21" s="69"/>
      <c r="C21" s="70"/>
      <c r="D21" s="71" t="s">
        <v>1</v>
      </c>
      <c r="F21" s="21"/>
      <c r="G21" s="23"/>
      <c r="H21" s="28"/>
      <c r="I21" s="28"/>
      <c r="J21" s="17"/>
      <c r="K21" s="25">
        <f t="shared" si="0"/>
        <v>0</v>
      </c>
    </row>
    <row r="22" spans="2:11" ht="30" customHeight="1" x14ac:dyDescent="0.35">
      <c r="B22" s="69"/>
      <c r="C22" s="70"/>
      <c r="D22" s="72"/>
      <c r="F22" s="30"/>
      <c r="G22" s="23"/>
      <c r="H22" s="28"/>
      <c r="I22" s="28"/>
      <c r="J22" s="17"/>
      <c r="K22" s="25">
        <f t="shared" si="0"/>
        <v>0</v>
      </c>
    </row>
    <row r="23" spans="2:11" ht="30" customHeight="1" x14ac:dyDescent="0.35">
      <c r="B23" s="69"/>
      <c r="C23" s="70"/>
      <c r="D23" s="73"/>
      <c r="F23" s="30"/>
      <c r="G23" s="23"/>
      <c r="H23" s="21"/>
      <c r="I23" s="31"/>
      <c r="J23" s="17"/>
      <c r="K23" s="25">
        <f t="shared" si="0"/>
        <v>0</v>
      </c>
    </row>
    <row r="24" spans="2:11" ht="30" customHeight="1" x14ac:dyDescent="0.35">
      <c r="B24" s="69"/>
      <c r="C24" s="70"/>
      <c r="D24" s="19" t="s">
        <v>2</v>
      </c>
      <c r="F24" s="83"/>
      <c r="G24" s="84"/>
      <c r="H24" s="84"/>
      <c r="I24" s="85"/>
      <c r="J24" s="17"/>
      <c r="K24" s="27">
        <f>SUM(K18:K23)</f>
        <v>0</v>
      </c>
    </row>
    <row r="25" spans="2:11" ht="30" customHeight="1" x14ac:dyDescent="0.35">
      <c r="B25" s="67">
        <v>2</v>
      </c>
      <c r="C25" s="74" t="s">
        <v>54</v>
      </c>
      <c r="D25" s="71" t="s">
        <v>3</v>
      </c>
      <c r="F25" s="21"/>
      <c r="G25" s="22"/>
      <c r="H25" s="21"/>
      <c r="I25" s="21"/>
      <c r="J25" s="17"/>
      <c r="K25" s="25">
        <f>H25*I25</f>
        <v>0</v>
      </c>
    </row>
    <row r="26" spans="2:11" ht="30" customHeight="1" x14ac:dyDescent="0.35">
      <c r="B26" s="68"/>
      <c r="C26" s="75"/>
      <c r="D26" s="72"/>
      <c r="F26" s="21"/>
      <c r="G26" s="22"/>
      <c r="H26" s="21"/>
      <c r="I26" s="31"/>
      <c r="J26" s="17"/>
      <c r="K26" s="25">
        <f t="shared" ref="K26:K27" si="1">H26*I26</f>
        <v>0</v>
      </c>
    </row>
    <row r="27" spans="2:11" ht="30" customHeight="1" x14ac:dyDescent="0.35">
      <c r="B27" s="68"/>
      <c r="C27" s="75"/>
      <c r="D27" s="73"/>
      <c r="F27" s="21"/>
      <c r="G27" s="22"/>
      <c r="H27" s="21"/>
      <c r="I27" s="31"/>
      <c r="J27" s="17"/>
      <c r="K27" s="25">
        <f t="shared" si="1"/>
        <v>0</v>
      </c>
    </row>
    <row r="28" spans="2:11" ht="30" customHeight="1" x14ac:dyDescent="0.35">
      <c r="B28" s="68"/>
      <c r="C28" s="75"/>
      <c r="D28" s="71" t="s">
        <v>4</v>
      </c>
      <c r="F28" s="21"/>
      <c r="G28" s="22"/>
      <c r="H28" s="21"/>
      <c r="I28" s="21"/>
      <c r="J28" s="17"/>
      <c r="K28" s="25">
        <f>H28*I28</f>
        <v>0</v>
      </c>
    </row>
    <row r="29" spans="2:11" ht="30" customHeight="1" x14ac:dyDescent="0.35">
      <c r="B29" s="68"/>
      <c r="C29" s="75"/>
      <c r="D29" s="72"/>
      <c r="F29" s="21"/>
      <c r="G29" s="22"/>
      <c r="H29" s="21"/>
      <c r="I29" s="21"/>
      <c r="J29" s="17"/>
      <c r="K29" s="25">
        <f t="shared" ref="K29:K42" si="2">H29*I29</f>
        <v>0</v>
      </c>
    </row>
    <row r="30" spans="2:11" ht="30" customHeight="1" x14ac:dyDescent="0.35">
      <c r="B30" s="68"/>
      <c r="C30" s="75"/>
      <c r="D30" s="73"/>
      <c r="F30" s="21"/>
      <c r="G30" s="22"/>
      <c r="H30" s="21"/>
      <c r="I30" s="21"/>
      <c r="J30" s="17"/>
      <c r="K30" s="25">
        <f t="shared" si="2"/>
        <v>0</v>
      </c>
    </row>
    <row r="31" spans="2:11" ht="30" customHeight="1" x14ac:dyDescent="0.35">
      <c r="B31" s="68"/>
      <c r="C31" s="75"/>
      <c r="D31" s="71" t="s">
        <v>5</v>
      </c>
      <c r="F31" s="21"/>
      <c r="G31" s="22"/>
      <c r="H31" s="21"/>
      <c r="I31" s="21"/>
      <c r="J31" s="17"/>
      <c r="K31" s="25">
        <f t="shared" si="2"/>
        <v>0</v>
      </c>
    </row>
    <row r="32" spans="2:11" ht="30" customHeight="1" x14ac:dyDescent="0.35">
      <c r="B32" s="68"/>
      <c r="C32" s="75"/>
      <c r="D32" s="72"/>
      <c r="F32" s="21"/>
      <c r="G32" s="22"/>
      <c r="H32" s="21"/>
      <c r="I32" s="21"/>
      <c r="J32" s="17"/>
      <c r="K32" s="25">
        <f t="shared" si="2"/>
        <v>0</v>
      </c>
    </row>
    <row r="33" spans="2:11" ht="30" customHeight="1" x14ac:dyDescent="0.35">
      <c r="B33" s="68"/>
      <c r="C33" s="75"/>
      <c r="D33" s="73"/>
      <c r="F33" s="21"/>
      <c r="G33" s="22"/>
      <c r="H33" s="21"/>
      <c r="I33" s="21"/>
      <c r="J33" s="17"/>
      <c r="K33" s="25">
        <f t="shared" si="2"/>
        <v>0</v>
      </c>
    </row>
    <row r="34" spans="2:11" ht="30" customHeight="1" x14ac:dyDescent="0.35">
      <c r="B34" s="68"/>
      <c r="C34" s="75"/>
      <c r="D34" s="71" t="s">
        <v>6</v>
      </c>
      <c r="F34" s="21"/>
      <c r="G34" s="22"/>
      <c r="H34" s="21"/>
      <c r="I34" s="21"/>
      <c r="J34" s="17"/>
      <c r="K34" s="25">
        <f t="shared" si="2"/>
        <v>0</v>
      </c>
    </row>
    <row r="35" spans="2:11" ht="30" customHeight="1" x14ac:dyDescent="0.35">
      <c r="B35" s="68"/>
      <c r="C35" s="75"/>
      <c r="D35" s="72"/>
      <c r="F35" s="21"/>
      <c r="G35" s="22"/>
      <c r="H35" s="21"/>
      <c r="I35" s="31"/>
      <c r="J35" s="17"/>
      <c r="K35" s="25">
        <f t="shared" si="2"/>
        <v>0</v>
      </c>
    </row>
    <row r="36" spans="2:11" ht="30" customHeight="1" x14ac:dyDescent="0.35">
      <c r="B36" s="68"/>
      <c r="C36" s="75"/>
      <c r="D36" s="73"/>
      <c r="F36" s="21"/>
      <c r="G36" s="22"/>
      <c r="H36" s="21"/>
      <c r="I36" s="31"/>
      <c r="J36" s="17"/>
      <c r="K36" s="25">
        <f t="shared" si="2"/>
        <v>0</v>
      </c>
    </row>
    <row r="37" spans="2:11" ht="30" customHeight="1" x14ac:dyDescent="0.35">
      <c r="B37" s="68"/>
      <c r="C37" s="75"/>
      <c r="D37" s="71" t="s">
        <v>39</v>
      </c>
      <c r="F37" s="21"/>
      <c r="G37" s="22"/>
      <c r="H37" s="21"/>
      <c r="I37" s="31"/>
      <c r="J37" s="17"/>
      <c r="K37" s="25">
        <f t="shared" si="2"/>
        <v>0</v>
      </c>
    </row>
    <row r="38" spans="2:11" ht="30" customHeight="1" x14ac:dyDescent="0.35">
      <c r="B38" s="68"/>
      <c r="C38" s="75"/>
      <c r="D38" s="72"/>
      <c r="F38" s="21"/>
      <c r="G38" s="22"/>
      <c r="H38" s="21"/>
      <c r="I38" s="31"/>
      <c r="J38" s="17"/>
      <c r="K38" s="25">
        <f t="shared" si="2"/>
        <v>0</v>
      </c>
    </row>
    <row r="39" spans="2:11" ht="30" customHeight="1" x14ac:dyDescent="0.35">
      <c r="B39" s="68"/>
      <c r="C39" s="75"/>
      <c r="D39" s="73"/>
      <c r="F39" s="21"/>
      <c r="G39" s="22"/>
      <c r="H39" s="21"/>
      <c r="I39" s="31"/>
      <c r="J39" s="17"/>
      <c r="K39" s="25">
        <f t="shared" si="2"/>
        <v>0</v>
      </c>
    </row>
    <row r="40" spans="2:11" ht="30" customHeight="1" x14ac:dyDescent="0.35">
      <c r="B40" s="68"/>
      <c r="C40" s="75"/>
      <c r="D40" s="71" t="s">
        <v>60</v>
      </c>
      <c r="F40" s="21"/>
      <c r="G40" s="22"/>
      <c r="H40" s="21"/>
      <c r="I40" s="31"/>
      <c r="J40" s="17"/>
      <c r="K40" s="25">
        <f t="shared" si="2"/>
        <v>0</v>
      </c>
    </row>
    <row r="41" spans="2:11" ht="30" customHeight="1" x14ac:dyDescent="0.35">
      <c r="B41" s="68"/>
      <c r="C41" s="75"/>
      <c r="D41" s="72"/>
      <c r="F41" s="21"/>
      <c r="G41" s="22"/>
      <c r="H41" s="21"/>
      <c r="I41" s="31"/>
      <c r="J41" s="17"/>
      <c r="K41" s="25">
        <f t="shared" si="2"/>
        <v>0</v>
      </c>
    </row>
    <row r="42" spans="2:11" ht="30" customHeight="1" x14ac:dyDescent="0.35">
      <c r="B42" s="68"/>
      <c r="C42" s="75"/>
      <c r="D42" s="73"/>
      <c r="F42" s="24"/>
      <c r="G42" s="22"/>
      <c r="H42" s="21"/>
      <c r="I42" s="21"/>
      <c r="J42" s="17"/>
      <c r="K42" s="25">
        <f t="shared" si="2"/>
        <v>0</v>
      </c>
    </row>
    <row r="43" spans="2:11" ht="30" customHeight="1" x14ac:dyDescent="0.35">
      <c r="B43" s="68"/>
      <c r="C43" s="76"/>
      <c r="D43" s="20" t="s">
        <v>55</v>
      </c>
      <c r="F43" s="86"/>
      <c r="G43" s="87"/>
      <c r="H43" s="87"/>
      <c r="I43" s="88"/>
      <c r="J43" s="17"/>
      <c r="K43" s="11">
        <f>SUM(K25:K42)</f>
        <v>0</v>
      </c>
    </row>
    <row r="44" spans="2:11" ht="30" customHeight="1" x14ac:dyDescent="0.35">
      <c r="B44" s="16">
        <v>3</v>
      </c>
      <c r="C44" s="80" t="s">
        <v>53</v>
      </c>
      <c r="D44" s="80"/>
      <c r="F44" s="77"/>
      <c r="G44" s="78"/>
      <c r="H44" s="78"/>
      <c r="I44" s="79"/>
      <c r="J44" s="17"/>
      <c r="K44" s="12">
        <f>K24+K43</f>
        <v>0</v>
      </c>
    </row>
    <row r="45" spans="2:11" ht="25.5" customHeight="1" x14ac:dyDescent="0.35">
      <c r="J45" s="17"/>
    </row>
    <row r="46" spans="2:11" ht="18.5" x14ac:dyDescent="0.35">
      <c r="C46" s="15"/>
      <c r="J46" s="17"/>
    </row>
    <row r="47" spans="2:11" ht="18.5" x14ac:dyDescent="0.35">
      <c r="J47" s="17"/>
    </row>
    <row r="48" spans="2:11" ht="18.5" x14ac:dyDescent="0.35">
      <c r="J48" s="17"/>
    </row>
    <row r="49" spans="10:10" ht="18.5" x14ac:dyDescent="0.35">
      <c r="J49" s="17"/>
    </row>
    <row r="50" spans="10:10" ht="18.5" x14ac:dyDescent="0.35">
      <c r="J50" s="17"/>
    </row>
  </sheetData>
  <mergeCells count="38">
    <mergeCell ref="B13:C13"/>
    <mergeCell ref="B14:C14"/>
    <mergeCell ref="D13:K13"/>
    <mergeCell ref="D14:K14"/>
    <mergeCell ref="I16:I17"/>
    <mergeCell ref="C16:C17"/>
    <mergeCell ref="F44:I44"/>
    <mergeCell ref="C44:D44"/>
    <mergeCell ref="D16:D17"/>
    <mergeCell ref="F16:F17"/>
    <mergeCell ref="G16:H16"/>
    <mergeCell ref="F24:I24"/>
    <mergeCell ref="F43:I43"/>
    <mergeCell ref="B25:B43"/>
    <mergeCell ref="B18:B24"/>
    <mergeCell ref="C18:C24"/>
    <mergeCell ref="D18:D20"/>
    <mergeCell ref="D21:D23"/>
    <mergeCell ref="D25:D27"/>
    <mergeCell ref="D28:D30"/>
    <mergeCell ref="D31:D33"/>
    <mergeCell ref="D34:D36"/>
    <mergeCell ref="D37:D39"/>
    <mergeCell ref="C25:C43"/>
    <mergeCell ref="D40:D42"/>
    <mergeCell ref="B2:K2"/>
    <mergeCell ref="B4:K4"/>
    <mergeCell ref="B7:D7"/>
    <mergeCell ref="B8:C8"/>
    <mergeCell ref="D8:K8"/>
    <mergeCell ref="B12:C12"/>
    <mergeCell ref="D12:K12"/>
    <mergeCell ref="B9:C9"/>
    <mergeCell ref="D9:K9"/>
    <mergeCell ref="B10:C10"/>
    <mergeCell ref="D10:K10"/>
    <mergeCell ref="B11:C11"/>
    <mergeCell ref="D11:K11"/>
  </mergeCells>
  <conditionalFormatting sqref="B14">
    <cfRule type="cellIs" dxfId="0" priority="29" operator="lessThanOrEqual">
      <formula>25000</formula>
    </cfRule>
  </conditionalFormatting>
  <pageMargins left="0.7" right="0.7" top="0.75" bottom="0.75" header="0.3" footer="0.3"/>
  <pageSetup paperSize="8" scale="41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48"/>
  <sheetViews>
    <sheetView showGridLines="0" zoomScale="131" zoomScaleNormal="131" workbookViewId="0">
      <selection activeCell="E22" sqref="E22"/>
    </sheetView>
  </sheetViews>
  <sheetFormatPr defaultColWidth="8.81640625" defaultRowHeight="14.5" x14ac:dyDescent="0.35"/>
  <cols>
    <col min="3" max="3" width="28.36328125" customWidth="1"/>
    <col min="4" max="4" width="79.81640625" style="47" customWidth="1"/>
    <col min="5" max="5" width="38.81640625" customWidth="1"/>
  </cols>
  <sheetData>
    <row r="1" spans="2:8" ht="15" thickBot="1" x14ac:dyDescent="0.4"/>
    <row r="2" spans="2:8" ht="27" thickTop="1" thickBot="1" x14ac:dyDescent="0.4">
      <c r="B2" s="92" t="s">
        <v>52</v>
      </c>
      <c r="C2" s="93"/>
      <c r="D2" s="93"/>
      <c r="E2" s="94"/>
      <c r="F2" s="51"/>
      <c r="G2" s="51"/>
      <c r="H2" s="51"/>
    </row>
    <row r="3" spans="2:8" ht="19.5" thickTop="1" thickBot="1" x14ac:dyDescent="0.4">
      <c r="B3" s="1"/>
      <c r="C3" s="1"/>
      <c r="D3" s="41"/>
      <c r="E3" s="17"/>
    </row>
    <row r="4" spans="2:8" ht="54" customHeight="1" thickTop="1" thickBot="1" x14ac:dyDescent="0.4">
      <c r="B4" s="62" t="s">
        <v>41</v>
      </c>
      <c r="C4" s="95"/>
      <c r="D4" s="95"/>
      <c r="E4" s="96"/>
    </row>
    <row r="5" spans="2:8" ht="16" thickTop="1" x14ac:dyDescent="0.35">
      <c r="B5" s="99"/>
      <c r="C5" s="99"/>
      <c r="D5" s="99"/>
      <c r="E5" s="99"/>
    </row>
    <row r="6" spans="2:8" ht="18.5" x14ac:dyDescent="0.35">
      <c r="B6" s="1"/>
      <c r="C6" s="1"/>
      <c r="D6" s="41"/>
      <c r="E6" s="2"/>
    </row>
    <row r="7" spans="2:8" ht="18.5" x14ac:dyDescent="0.35">
      <c r="B7" s="1"/>
      <c r="C7" s="101" t="s">
        <v>37</v>
      </c>
      <c r="D7" s="101"/>
      <c r="E7" s="101"/>
    </row>
    <row r="8" spans="2:8" ht="25.5" customHeight="1" x14ac:dyDescent="0.35">
      <c r="B8" s="1"/>
      <c r="C8" s="97" t="s">
        <v>13</v>
      </c>
      <c r="D8" s="97"/>
      <c r="E8" s="98" t="s">
        <v>17</v>
      </c>
    </row>
    <row r="9" spans="2:8" ht="15.5" x14ac:dyDescent="0.35">
      <c r="B9" s="3"/>
      <c r="C9" s="98" t="s">
        <v>59</v>
      </c>
      <c r="D9" s="100" t="s">
        <v>19</v>
      </c>
      <c r="E9" s="98"/>
    </row>
    <row r="10" spans="2:8" ht="15.5" x14ac:dyDescent="0.35">
      <c r="B10" s="3"/>
      <c r="C10" s="98"/>
      <c r="D10" s="100"/>
      <c r="E10" s="98"/>
    </row>
    <row r="11" spans="2:8" s="10" customFormat="1" ht="25" customHeight="1" x14ac:dyDescent="0.35">
      <c r="B11" s="67">
        <v>1</v>
      </c>
      <c r="C11" s="69" t="s">
        <v>62</v>
      </c>
      <c r="D11" s="42" t="s">
        <v>20</v>
      </c>
      <c r="E11" s="7"/>
    </row>
    <row r="12" spans="2:8" s="10" customFormat="1" ht="25" customHeight="1" x14ac:dyDescent="0.35">
      <c r="B12" s="68"/>
      <c r="C12" s="69"/>
      <c r="D12" s="42" t="s">
        <v>24</v>
      </c>
      <c r="E12" s="7"/>
    </row>
    <row r="13" spans="2:8" s="10" customFormat="1" ht="25" customHeight="1" x14ac:dyDescent="0.35">
      <c r="B13" s="67">
        <v>2</v>
      </c>
      <c r="C13" s="67" t="s">
        <v>63</v>
      </c>
      <c r="D13" s="42" t="s">
        <v>3</v>
      </c>
      <c r="E13" s="36"/>
    </row>
    <row r="14" spans="2:8" s="10" customFormat="1" ht="25" customHeight="1" x14ac:dyDescent="0.35">
      <c r="B14" s="68"/>
      <c r="C14" s="68"/>
      <c r="D14" s="42" t="s">
        <v>4</v>
      </c>
      <c r="E14" s="36"/>
    </row>
    <row r="15" spans="2:8" s="10" customFormat="1" ht="25" customHeight="1" x14ac:dyDescent="0.35">
      <c r="B15" s="68"/>
      <c r="C15" s="68"/>
      <c r="D15" s="42" t="s">
        <v>5</v>
      </c>
      <c r="E15" s="36"/>
    </row>
    <row r="16" spans="2:8" s="10" customFormat="1" ht="25" customHeight="1" x14ac:dyDescent="0.35">
      <c r="B16" s="68"/>
      <c r="C16" s="68"/>
      <c r="D16" s="42" t="s">
        <v>6</v>
      </c>
      <c r="E16" s="7"/>
    </row>
    <row r="17" spans="2:5" s="10" customFormat="1" ht="25" customHeight="1" x14ac:dyDescent="0.35">
      <c r="B17" s="68"/>
      <c r="C17" s="68"/>
      <c r="D17" s="42" t="s">
        <v>39</v>
      </c>
      <c r="E17" s="7"/>
    </row>
    <row r="18" spans="2:5" s="10" customFormat="1" ht="25" customHeight="1" x14ac:dyDescent="0.35">
      <c r="B18" s="68"/>
      <c r="C18" s="68"/>
      <c r="D18" s="42" t="s">
        <v>60</v>
      </c>
      <c r="E18" s="7"/>
    </row>
    <row r="19" spans="2:5" s="10" customFormat="1" ht="25" customHeight="1" x14ac:dyDescent="0.35">
      <c r="B19" s="26">
        <v>3</v>
      </c>
      <c r="C19" s="5" t="s">
        <v>64</v>
      </c>
      <c r="D19" s="43" t="s">
        <v>49</v>
      </c>
      <c r="E19" s="7">
        <f>(E11+E12)*0.15</f>
        <v>0</v>
      </c>
    </row>
    <row r="20" spans="2:5" s="55" customFormat="1" ht="36" customHeight="1" x14ac:dyDescent="0.35">
      <c r="B20" s="49">
        <v>4</v>
      </c>
      <c r="C20" s="50" t="s">
        <v>56</v>
      </c>
      <c r="D20" s="53" t="s">
        <v>57</v>
      </c>
      <c r="E20" s="54">
        <f>SUM(E11:E19)</f>
        <v>0</v>
      </c>
    </row>
    <row r="21" spans="2:5" s="10" customFormat="1" ht="25" customHeight="1" x14ac:dyDescent="0.35">
      <c r="B21" s="4">
        <v>5</v>
      </c>
      <c r="C21" s="8" t="s">
        <v>12</v>
      </c>
      <c r="D21" s="44" t="s">
        <v>58</v>
      </c>
      <c r="E21" s="37">
        <f>E20*0.6</f>
        <v>0</v>
      </c>
    </row>
    <row r="22" spans="2:5" s="10" customFormat="1" ht="25" customHeight="1" x14ac:dyDescent="0.35">
      <c r="B22" s="4">
        <v>6</v>
      </c>
      <c r="C22" s="8" t="s">
        <v>12</v>
      </c>
      <c r="D22" s="44" t="s">
        <v>47</v>
      </c>
      <c r="E22" s="38">
        <f>E20*0.4</f>
        <v>0</v>
      </c>
    </row>
    <row r="23" spans="2:5" ht="15.5" x14ac:dyDescent="0.35">
      <c r="B23" s="15"/>
      <c r="C23" s="15"/>
      <c r="D23" s="45" t="s">
        <v>50</v>
      </c>
      <c r="E23" s="15"/>
    </row>
    <row r="24" spans="2:5" ht="15.5" x14ac:dyDescent="0.35">
      <c r="E24" s="15"/>
    </row>
    <row r="29" spans="2:5" s="10" customFormat="1" ht="20.25" customHeight="1" x14ac:dyDescent="0.35">
      <c r="D29" s="46"/>
      <c r="E29"/>
    </row>
    <row r="30" spans="2:5" s="10" customFormat="1" ht="20.25" customHeight="1" x14ac:dyDescent="0.35">
      <c r="D30" s="46"/>
    </row>
    <row r="31" spans="2:5" s="10" customFormat="1" ht="20.25" customHeight="1" x14ac:dyDescent="0.35">
      <c r="D31" s="46"/>
    </row>
    <row r="32" spans="2:5" s="10" customFormat="1" ht="20.25" customHeight="1" x14ac:dyDescent="0.35">
      <c r="D32" s="46"/>
    </row>
    <row r="33" spans="2:5" s="10" customFormat="1" ht="20.25" customHeight="1" x14ac:dyDescent="0.35">
      <c r="D33" s="46"/>
    </row>
    <row r="34" spans="2:5" x14ac:dyDescent="0.35">
      <c r="E34" s="10"/>
    </row>
    <row r="39" spans="2:5" ht="20.25" customHeight="1" x14ac:dyDescent="0.35"/>
    <row r="40" spans="2:5" ht="20.25" customHeight="1" x14ac:dyDescent="0.35"/>
    <row r="41" spans="2:5" ht="20.25" customHeight="1" x14ac:dyDescent="0.35"/>
    <row r="42" spans="2:5" ht="20.25" customHeight="1" x14ac:dyDescent="0.35"/>
    <row r="43" spans="2:5" ht="20.25" customHeight="1" x14ac:dyDescent="0.35"/>
    <row r="44" spans="2:5" ht="75" customHeight="1" x14ac:dyDescent="0.35"/>
    <row r="47" spans="2:5" ht="15.5" x14ac:dyDescent="0.35">
      <c r="B47" s="3"/>
      <c r="C47" s="3"/>
      <c r="D47" s="48"/>
    </row>
    <row r="48" spans="2:5" ht="15.5" x14ac:dyDescent="0.35">
      <c r="E48" s="3"/>
    </row>
  </sheetData>
  <mergeCells count="12">
    <mergeCell ref="B2:E2"/>
    <mergeCell ref="B4:E4"/>
    <mergeCell ref="C13:C18"/>
    <mergeCell ref="B13:B18"/>
    <mergeCell ref="C8:D8"/>
    <mergeCell ref="E8:E10"/>
    <mergeCell ref="B5:E5"/>
    <mergeCell ref="C9:C10"/>
    <mergeCell ref="D9:D10"/>
    <mergeCell ref="B11:B12"/>
    <mergeCell ref="C11:C12"/>
    <mergeCell ref="C7:E7"/>
  </mergeCells>
  <pageMargins left="0.7" right="0.7" top="0.75" bottom="0.75" header="0.3" footer="0.3"/>
  <pageSetup paperSize="9" scale="5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F019C-5403-4183-8C1A-C4271BBC0AF9}">
  <sheetPr>
    <pageSetUpPr fitToPage="1"/>
  </sheetPr>
  <dimension ref="B1:I41"/>
  <sheetViews>
    <sheetView showGridLines="0" tabSelected="1" zoomScale="129" zoomScaleNormal="129" workbookViewId="0">
      <selection activeCell="E12" sqref="E12"/>
    </sheetView>
  </sheetViews>
  <sheetFormatPr defaultColWidth="8.81640625" defaultRowHeight="14.5" x14ac:dyDescent="0.35"/>
  <cols>
    <col min="3" max="3" width="28.36328125" customWidth="1"/>
    <col min="4" max="4" width="89.81640625" customWidth="1"/>
    <col min="5" max="5" width="43.81640625" customWidth="1"/>
  </cols>
  <sheetData>
    <row r="1" spans="2:9" ht="15" thickBot="1" x14ac:dyDescent="0.4"/>
    <row r="2" spans="2:9" ht="27" thickTop="1" thickBot="1" x14ac:dyDescent="0.4">
      <c r="B2" s="92" t="s">
        <v>51</v>
      </c>
      <c r="C2" s="93"/>
      <c r="D2" s="93"/>
      <c r="E2" s="94"/>
      <c r="F2" s="51"/>
      <c r="G2" s="51"/>
      <c r="H2" s="51"/>
      <c r="I2" s="51"/>
    </row>
    <row r="3" spans="2:9" ht="27" thickTop="1" thickBot="1" x14ac:dyDescent="0.4">
      <c r="B3" s="1"/>
      <c r="C3" s="1"/>
      <c r="D3" s="1"/>
      <c r="E3" s="17"/>
      <c r="F3" s="51"/>
      <c r="G3" s="51"/>
      <c r="H3" s="51"/>
      <c r="I3" s="51"/>
    </row>
    <row r="4" spans="2:9" ht="86.25" customHeight="1" thickTop="1" thickBot="1" x14ac:dyDescent="0.4">
      <c r="B4" s="62" t="s">
        <v>41</v>
      </c>
      <c r="C4" s="95"/>
      <c r="D4" s="95"/>
      <c r="E4" s="96"/>
      <c r="F4" s="51"/>
      <c r="G4" s="51"/>
      <c r="H4" s="51"/>
      <c r="I4" s="51"/>
    </row>
    <row r="5" spans="2:9" ht="26.5" thickTop="1" x14ac:dyDescent="0.35">
      <c r="B5" s="99"/>
      <c r="C5" s="99"/>
      <c r="D5" s="99"/>
      <c r="E5" s="99"/>
      <c r="F5" s="51"/>
      <c r="G5" s="51"/>
      <c r="H5" s="51"/>
      <c r="I5" s="51"/>
    </row>
    <row r="6" spans="2:9" ht="18.5" x14ac:dyDescent="0.35">
      <c r="B6" s="1"/>
      <c r="C6" s="101" t="s">
        <v>42</v>
      </c>
      <c r="D6" s="101"/>
      <c r="E6" s="101"/>
    </row>
    <row r="7" spans="2:9" ht="25.5" customHeight="1" x14ac:dyDescent="0.35">
      <c r="B7" s="1"/>
      <c r="C7" s="97" t="s">
        <v>13</v>
      </c>
      <c r="D7" s="97"/>
      <c r="E7" s="98" t="s">
        <v>17</v>
      </c>
    </row>
    <row r="8" spans="2:9" ht="15.5" x14ac:dyDescent="0.35">
      <c r="B8" s="3"/>
      <c r="C8" s="98" t="s">
        <v>59</v>
      </c>
      <c r="D8" s="98" t="s">
        <v>19</v>
      </c>
      <c r="E8" s="98"/>
    </row>
    <row r="9" spans="2:9" ht="15.5" x14ac:dyDescent="0.35">
      <c r="B9" s="3"/>
      <c r="C9" s="98"/>
      <c r="D9" s="98"/>
      <c r="E9" s="98"/>
    </row>
    <row r="10" spans="2:9" s="10" customFormat="1" ht="25" customHeight="1" x14ac:dyDescent="0.35">
      <c r="B10" s="69">
        <v>1</v>
      </c>
      <c r="C10" s="67" t="s">
        <v>10</v>
      </c>
      <c r="D10" s="6" t="s">
        <v>43</v>
      </c>
      <c r="E10" s="36"/>
    </row>
    <row r="11" spans="2:9" s="10" customFormat="1" ht="25" customHeight="1" x14ac:dyDescent="0.35">
      <c r="B11" s="69"/>
      <c r="C11" s="68"/>
      <c r="D11" s="6" t="s">
        <v>44</v>
      </c>
      <c r="E11" s="36"/>
      <c r="F11" s="14"/>
    </row>
    <row r="12" spans="2:9" s="10" customFormat="1" ht="25" customHeight="1" x14ac:dyDescent="0.35">
      <c r="B12" s="40">
        <v>2</v>
      </c>
      <c r="C12" s="5" t="s">
        <v>45</v>
      </c>
      <c r="D12" s="52" t="s">
        <v>48</v>
      </c>
      <c r="E12" s="7">
        <f>(E10+E11)*0.4</f>
        <v>0</v>
      </c>
    </row>
    <row r="13" spans="2:9" s="10" customFormat="1" ht="25" customHeight="1" x14ac:dyDescent="0.35">
      <c r="B13" s="40">
        <v>3</v>
      </c>
      <c r="C13" s="5" t="s">
        <v>11</v>
      </c>
      <c r="D13" s="6" t="s">
        <v>46</v>
      </c>
      <c r="E13" s="37">
        <f>E12+E11+E10</f>
        <v>0</v>
      </c>
    </row>
    <row r="14" spans="2:9" s="10" customFormat="1" ht="25" customHeight="1" x14ac:dyDescent="0.35">
      <c r="B14" s="40">
        <v>4</v>
      </c>
      <c r="C14" s="8" t="s">
        <v>12</v>
      </c>
      <c r="D14" s="6" t="s">
        <v>58</v>
      </c>
      <c r="E14" s="37">
        <f>E13*0.6</f>
        <v>0</v>
      </c>
      <c r="F14" s="9"/>
    </row>
    <row r="15" spans="2:9" s="10" customFormat="1" ht="25" customHeight="1" x14ac:dyDescent="0.35">
      <c r="B15" s="40">
        <v>5</v>
      </c>
      <c r="C15" s="8" t="s">
        <v>12</v>
      </c>
      <c r="D15" s="6" t="s">
        <v>47</v>
      </c>
      <c r="E15" s="37">
        <f>E13*0.4</f>
        <v>0</v>
      </c>
    </row>
    <row r="16" spans="2:9" ht="15.5" x14ac:dyDescent="0.35">
      <c r="C16" s="15"/>
      <c r="D16" s="15"/>
      <c r="E16" s="15"/>
    </row>
    <row r="17" spans="2:5" ht="15.5" x14ac:dyDescent="0.35">
      <c r="B17" s="15"/>
      <c r="C17" s="15"/>
      <c r="D17" s="15"/>
      <c r="E17" s="15"/>
    </row>
    <row r="23" spans="2:5" s="10" customFormat="1" ht="20.25" customHeight="1" x14ac:dyDescent="0.35"/>
    <row r="24" spans="2:5" s="10" customFormat="1" ht="20.25" customHeight="1" x14ac:dyDescent="0.35"/>
    <row r="25" spans="2:5" s="10" customFormat="1" ht="20.25" customHeight="1" x14ac:dyDescent="0.35"/>
    <row r="26" spans="2:5" s="10" customFormat="1" ht="20.25" customHeight="1" x14ac:dyDescent="0.35"/>
    <row r="27" spans="2:5" s="10" customFormat="1" ht="20.25" customHeight="1" x14ac:dyDescent="0.35"/>
    <row r="33" spans="2:5" ht="20.25" customHeight="1" x14ac:dyDescent="0.35"/>
    <row r="34" spans="2:5" ht="20.25" customHeight="1" x14ac:dyDescent="0.35"/>
    <row r="35" spans="2:5" ht="20.25" customHeight="1" x14ac:dyDescent="0.35"/>
    <row r="36" spans="2:5" ht="20.25" customHeight="1" x14ac:dyDescent="0.35"/>
    <row r="37" spans="2:5" ht="20.25" customHeight="1" x14ac:dyDescent="0.35"/>
    <row r="38" spans="2:5" ht="75" customHeight="1" x14ac:dyDescent="0.35"/>
    <row r="41" spans="2:5" ht="15.5" x14ac:dyDescent="0.35">
      <c r="B41" s="3"/>
      <c r="C41" s="3"/>
      <c r="D41" s="3"/>
      <c r="E41" s="3"/>
    </row>
  </sheetData>
  <mergeCells count="10">
    <mergeCell ref="B10:B11"/>
    <mergeCell ref="C10:C11"/>
    <mergeCell ref="B2:E2"/>
    <mergeCell ref="B4:E4"/>
    <mergeCell ref="B5:E5"/>
    <mergeCell ref="C6:E6"/>
    <mergeCell ref="C7:D7"/>
    <mergeCell ref="E7:E9"/>
    <mergeCell ref="C8:C9"/>
    <mergeCell ref="D8:D9"/>
  </mergeCells>
  <pageMargins left="0.7" right="0.7" top="0.75" bottom="0.75" header="0.3" footer="0.3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1_PdC_Analitico</vt:lpstr>
      <vt:lpstr>2_Opzione I_PdC_costi reali+15%</vt:lpstr>
      <vt:lpstr>3_Opzione II_PdC_staff+40%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rickyb</dc:creator>
  <cp:keywords/>
  <dc:description/>
  <cp:lastModifiedBy>rickyb</cp:lastModifiedBy>
  <cp:lastPrinted>2019-11-25T14:18:23Z</cp:lastPrinted>
  <dcterms:created xsi:type="dcterms:W3CDTF">2019-11-02T10:35:02Z</dcterms:created>
  <dcterms:modified xsi:type="dcterms:W3CDTF">2020-06-02T04:09:36Z</dcterms:modified>
  <cp:category/>
</cp:coreProperties>
</file>